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xml" ContentType="application/vnd.openxmlformats-officedocument.spreadsheetml.table+xml"/>
  <Override PartName="/xl/drawings/drawing56.xml" ContentType="application/vnd.openxmlformats-officedocument.drawing+xml"/>
  <Override PartName="/xl/tables/table2.xml" ContentType="application/vnd.openxmlformats-officedocument.spreadsheetml.table+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DieseArbeitsmappe"/>
  <mc:AlternateContent xmlns:mc="http://schemas.openxmlformats.org/markup-compatibility/2006">
    <mc:Choice Requires="x15">
      <x15ac:absPath xmlns:x15ac="http://schemas.microsoft.com/office/spreadsheetml/2010/11/ac" url="L:\06_daten oncobox\prostata\_01_oncobox (applikation)\O1.2.1 (240115)\"/>
    </mc:Choice>
  </mc:AlternateContent>
  <xr:revisionPtr revIDLastSave="0" documentId="13_ncr:1_{928DFCB0-29F5-473B-A0CD-751DE206CE41}" xr6:coauthVersionLast="47" xr6:coauthVersionMax="47" xr10:uidLastSave="{00000000-0000-0000-0000-000000000000}"/>
  <bookViews>
    <workbookView xWindow="25080" yWindow="-600" windowWidth="25440" windowHeight="15390" activeTab="1" xr2:uid="{74350566-AAFD-4D66-9702-ED75C8E29DB4}"/>
  </bookViews>
  <sheets>
    <sheet name="Content" sheetId="50" r:id="rId1"/>
    <sheet name="XML-Datafields" sheetId="5" r:id="rId2"/>
    <sheet name="Validation" sheetId="52" r:id="rId3"/>
    <sheet name="Categories" sheetId="15" r:id="rId4"/>
    <sheet name="Risk class." sheetId="57" r:id="rId5"/>
    <sheet name="Basic data" sheetId="90" r:id="rId6"/>
    <sheet name="Deficits" sheetId="54" r:id="rId7"/>
    <sheet name="Filter - Deficits" sheetId="67" r:id="rId8"/>
    <sheet name="General overview" sheetId="51" r:id="rId9"/>
    <sheet name="General overview-Export" sheetId="77" r:id="rId10"/>
    <sheet name="KB-1a)" sheetId="12" r:id="rId11"/>
    <sheet name="KB-1b) 1" sheetId="13" r:id="rId12"/>
    <sheet name="KB-1b) 2" sheetId="18" r:id="rId13"/>
    <sheet name="KB-1b) 3" sheetId="19" r:id="rId14"/>
    <sheet name="KB-1c)" sheetId="83" r:id="rId15"/>
    <sheet name="KB-2a)" sheetId="20" r:id="rId16"/>
    <sheet name="KB-2b)" sheetId="21" r:id="rId17"/>
    <sheet name="KB-3a)" sheetId="22" r:id="rId18"/>
    <sheet name="KB-3b)" sheetId="23" r:id="rId19"/>
    <sheet name="KB-3c)" sheetId="74" r:id="rId20"/>
    <sheet name="KB-4" sheetId="24" r:id="rId21"/>
    <sheet name="KB-5" sheetId="25" r:id="rId22"/>
    <sheet name="KB-6" sheetId="27" r:id="rId23"/>
    <sheet name="KB-6 neu" sheetId="94" r:id="rId24"/>
    <sheet name="KB-7" sheetId="29" r:id="rId25"/>
    <sheet name="KB-8 " sheetId="30" r:id="rId26"/>
    <sheet name="KB-9" sheetId="32" r:id="rId27"/>
    <sheet name="KB-10" sheetId="34" r:id="rId28"/>
    <sheet name="KB-11" sheetId="35" r:id="rId29"/>
    <sheet name="KB-12" sheetId="36" r:id="rId30"/>
    <sheet name="KB-13" sheetId="37" r:id="rId31"/>
    <sheet name="KB-14" sheetId="38" r:id="rId32"/>
    <sheet name="KB-15" sheetId="39" r:id="rId33"/>
    <sheet name="KB-16" sheetId="45" r:id="rId34"/>
    <sheet name="KB-17" sheetId="55" r:id="rId35"/>
    <sheet name=" KB-17 neu" sheetId="47" r:id="rId36"/>
    <sheet name="KB-18" sheetId="48" r:id="rId37"/>
    <sheet name="KB-19" sheetId="76" r:id="rId38"/>
    <sheet name="KB-20" sheetId="42" r:id="rId39"/>
    <sheet name="KB-21" sheetId="89" r:id="rId40"/>
    <sheet name="KB-22 (neu)" sheetId="96" r:id="rId41"/>
    <sheet name="KB-23 (neu)" sheetId="95" r:id="rId42"/>
    <sheet name="KB-legende" sheetId="60" r:id="rId43"/>
    <sheet name="Categories EQ" sheetId="59" r:id="rId44"/>
    <sheet name="Matrix" sheetId="58" r:id="rId45"/>
    <sheet name="ICIQ, IIEF-2017" sheetId="61" state="hidden" r:id="rId46"/>
    <sheet name="ICIQ, IIEF-2014" sheetId="62" state="hidden" r:id="rId47"/>
    <sheet name="Profile" sheetId="65" r:id="rId48"/>
    <sheet name="Filter" sheetId="72" r:id="rId49"/>
    <sheet name="Kaplan-Meier (DFS)" sheetId="63" r:id="rId50"/>
    <sheet name="Kaplan-Meier (OAS)" sheetId="64" r:id="rId51"/>
    <sheet name="Fields_R_C_M" sheetId="82" state="hidden" r:id="rId52"/>
    <sheet name="Calculation_R_C_M" sheetId="81" state="hidden" r:id="rId53"/>
    <sheet name="1-Jahres Patientenmonitor" sheetId="87" r:id="rId54"/>
    <sheet name="PCO-KB Plausibilität" sheetId="91" r:id="rId55"/>
    <sheet name="Design PCO-KB Plausi." sheetId="92" state="hidden" r:id="rId56"/>
    <sheet name="Design PCO-KB Plausi. engl" sheetId="93" state="hidden" r:id="rId57"/>
    <sheet name="Categories_FU_R_C_M" sheetId="79"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35" hidden="1">' KB-17 neu'!#REF!</definedName>
    <definedName name="_xlnm._FilterDatabase" localSheetId="6" hidden="1">Deficits!$B$4:$P$5</definedName>
    <definedName name="_xlnm._FilterDatabase" localSheetId="51" hidden="1">Fields_R_C_M!$B$4:$H$204</definedName>
    <definedName name="_xlnm._FilterDatabase" localSheetId="27" hidden="1">'KB-10'!#REF!</definedName>
    <definedName name="_xlnm._FilterDatabase" localSheetId="28" hidden="1">'KB-11'!#REF!</definedName>
    <definedName name="_xlnm._FilterDatabase" localSheetId="29" hidden="1">'KB-12'!#REF!</definedName>
    <definedName name="_xlnm._FilterDatabase" localSheetId="30" hidden="1">'KB-13'!#REF!</definedName>
    <definedName name="_xlnm._FilterDatabase" localSheetId="31" hidden="1">'KB-14'!#REF!</definedName>
    <definedName name="_xlnm._FilterDatabase" localSheetId="32" hidden="1">'KB-15'!#REF!</definedName>
    <definedName name="_xlnm._FilterDatabase" localSheetId="33" hidden="1">'KB-16'!#REF!</definedName>
    <definedName name="_xlnm._FilterDatabase" localSheetId="34" hidden="1">'KB-17'!#REF!</definedName>
    <definedName name="_xlnm._FilterDatabase" localSheetId="36" hidden="1">'KB-18'!#REF!</definedName>
    <definedName name="_xlnm._FilterDatabase" localSheetId="37" hidden="1">'KB-19'!#REF!</definedName>
    <definedName name="_xlnm._FilterDatabase" localSheetId="10" hidden="1">'KB-1a)'!#REF!</definedName>
    <definedName name="_xlnm._FilterDatabase" localSheetId="11" hidden="1">'KB-1b) 1'!#REF!</definedName>
    <definedName name="_xlnm._FilterDatabase" localSheetId="12" hidden="1">'KB-1b) 2'!#REF!</definedName>
    <definedName name="_xlnm._FilterDatabase" localSheetId="13" hidden="1">'KB-1b) 3'!#REF!</definedName>
    <definedName name="_xlnm._FilterDatabase" localSheetId="14" hidden="1">'KB-1c)'!#REF!</definedName>
    <definedName name="_xlnm._FilterDatabase" localSheetId="38" hidden="1">'KB-20'!#REF!</definedName>
    <definedName name="_xlnm._FilterDatabase" localSheetId="39" hidden="1">'KB-21'!#REF!</definedName>
    <definedName name="_xlnm._FilterDatabase" localSheetId="40" hidden="1">'KB-22 (neu)'!#REF!</definedName>
    <definedName name="_xlnm._FilterDatabase" localSheetId="41" hidden="1">'KB-23 (neu)'!#REF!</definedName>
    <definedName name="_xlnm._FilterDatabase" localSheetId="15" hidden="1">'KB-2a)'!#REF!</definedName>
    <definedName name="_xlnm._FilterDatabase" localSheetId="16" hidden="1">'KB-2b)'!#REF!</definedName>
    <definedName name="_xlnm._FilterDatabase" localSheetId="17" hidden="1">'KB-3a)'!#REF!</definedName>
    <definedName name="_xlnm._FilterDatabase" localSheetId="18" hidden="1">'KB-3b)'!#REF!</definedName>
    <definedName name="_xlnm._FilterDatabase" localSheetId="19" hidden="1">'KB-3c)'!#REF!</definedName>
    <definedName name="_xlnm._FilterDatabase" localSheetId="20" hidden="1">'KB-4'!#REF!</definedName>
    <definedName name="_xlnm._FilterDatabase" localSheetId="21" hidden="1">'KB-5'!#REF!</definedName>
    <definedName name="_xlnm._FilterDatabase" localSheetId="22" hidden="1">'KB-6'!#REF!</definedName>
    <definedName name="_xlnm._FilterDatabase" localSheetId="23" hidden="1">'KB-6 neu'!#REF!</definedName>
    <definedName name="_xlnm._FilterDatabase" localSheetId="24" hidden="1">'KB-7'!#REF!</definedName>
    <definedName name="_xlnm._FilterDatabase" localSheetId="25" hidden="1">'KB-8 '!#REF!</definedName>
    <definedName name="_xlnm._FilterDatabase" localSheetId="26" hidden="1">'KB-9'!#REF!</definedName>
    <definedName name="_xlnm._FilterDatabase" localSheetId="54" hidden="1">'PCO-KB Plausibilität'!#REF!</definedName>
    <definedName name="_xlnm._FilterDatabase" localSheetId="1" hidden="1">'XML-Datafields'!$A$6:$U$105</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35">#REF!</definedName>
    <definedName name="_xlnm.Print_Area" localSheetId="5">'Basic data'!$A$5:$O$35</definedName>
    <definedName name="_xlnm.Print_Area" localSheetId="52">Calculation_R_C_M!#REF!</definedName>
    <definedName name="_xlnm.Print_Area" localSheetId="3">#REF!</definedName>
    <definedName name="_xlnm.Print_Area" localSheetId="43">#REF!</definedName>
    <definedName name="_xlnm.Print_Area" localSheetId="57">#REF!</definedName>
    <definedName name="_xlnm.Print_Area" localSheetId="0">#REF!</definedName>
    <definedName name="_xlnm.Print_Area" localSheetId="51">#REF!</definedName>
    <definedName name="_xlnm.Print_Area" localSheetId="48">#REF!</definedName>
    <definedName name="_xlnm.Print_Area" localSheetId="7">#REF!</definedName>
    <definedName name="_xlnm.Print_Area" localSheetId="9">#REF!</definedName>
    <definedName name="_xlnm.Print_Area" localSheetId="49">#REF!</definedName>
    <definedName name="_xlnm.Print_Area" localSheetId="50">#REF!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6">#REF!</definedName>
    <definedName name="_xlnm.Print_Area" localSheetId="37">#REF!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42">#REF!</definedName>
    <definedName name="_xlnm.Print_Area" localSheetId="54">#REF!</definedName>
    <definedName name="_xlnm.Print_Area" localSheetId="47">#REF!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52">#REF!</definedName>
    <definedName name="_xlnm.Print_Titles" localSheetId="51">#REF!</definedName>
    <definedName name="_xlnm.Print_Titles" localSheetId="48">#REF!</definedName>
    <definedName name="_xlnm.Print_Titles" localSheetId="9">#REF!</definedName>
    <definedName name="_xlnm.Print_Titles" localSheetId="34">#REF!</definedName>
    <definedName name="_xlnm.Print_Titles" localSheetId="37">#REF!</definedName>
    <definedName name="_xlnm.Print_Titles" localSheetId="39">#REF!</definedName>
    <definedName name="_xlnm.Print_Titles" localSheetId="40">#REF!</definedName>
    <definedName name="_xlnm.Print_Titles" localSheetId="41">#REF!</definedName>
    <definedName name="_xlnm.Print_Titles" localSheetId="19">#REF!</definedName>
    <definedName name="_xlnm.Print_Titles" localSheetId="54">#REF!</definedName>
    <definedName name="_xlnm.Print_Titles" localSheetId="4">#REF!</definedName>
    <definedName name="_xlnm.Print_Titles" localSheetId="2">Validation!$1:$3</definedName>
    <definedName name="_xlnm.Print_Titles">#REF!</definedName>
    <definedName name="Felder" localSheetId="35">[6]Datenfelder!$B$18:$B$138</definedName>
    <definedName name="Felder" localSheetId="27">[6]Datenfelder!$B$18:$B$138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3">[6]Datenfelder!$B$18:$B$138</definedName>
    <definedName name="Felder" localSheetId="34">[6]Datenfelder!$B$18:$B$138</definedName>
    <definedName name="Felder" localSheetId="36">[6]Datenfelder!$B$18:$B$138</definedName>
    <definedName name="Felder" localSheetId="37">[6]Datenfelder!$B$18:$B$138</definedName>
    <definedName name="Felder" localSheetId="10">[6]Datenfelder!$B$18:$B$138</definedName>
    <definedName name="Felder" localSheetId="11">[6]Datenfelder!$B$18:$B$138</definedName>
    <definedName name="Felder" localSheetId="12">[6]Datenfelder!$B$18:$B$138</definedName>
    <definedName name="Felder" localSheetId="13">[6]Datenfelder!$B$18:$B$138</definedName>
    <definedName name="Felder" localSheetId="14">[6]Datenfelder!$B$18:$B$138</definedName>
    <definedName name="Felder" localSheetId="38">[6]Datenfelder!$B$18:$B$138</definedName>
    <definedName name="Felder" localSheetId="39">[6]Datenfelder!$B$18:$B$138</definedName>
    <definedName name="Felder" localSheetId="40">[6]Datenfelder!$B$18:$B$138</definedName>
    <definedName name="Felder" localSheetId="41">[6]Datenfelder!$B$18:$B$138</definedName>
    <definedName name="Felder" localSheetId="15">[6]Datenfelder!$B$18:$B$138</definedName>
    <definedName name="Felder" localSheetId="16">[6]Datenfelder!$B$18:$B$138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26">[6]Datenfelder!$B$18:$B$138</definedName>
    <definedName name="Felder" localSheetId="54">[6]Datenfelder!$B$18:$B$138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35">OFFSET(' KB-17 neu'!myItemList,0,0,COUNTA(' KB-17 neu'!myItemList),1)</definedName>
    <definedName name="myItem" localSheetId="53">OFFSET(myItemList,0,0,COUNTA(myItemList),1)</definedName>
    <definedName name="myItem" localSheetId="5">OFFSET('Basic data'!myItemList,0,0,COUNTA('Basic data'!myItemList),1)</definedName>
    <definedName name="myItem" localSheetId="52">OFFSET(Calculation_R_C_M!myItemList,0,0,COUNTA(Calculation_R_C_M!myItemList),1)</definedName>
    <definedName name="myItem" localSheetId="3">OFFSET(Categories!myItemList,0,0,COUNTA(Categories!myItemList),1)</definedName>
    <definedName name="myItem" localSheetId="43">OFFSET('Categories EQ'!myItemList,0,0,COUNTA('Categories EQ'!myItemList),1)</definedName>
    <definedName name="myItem" localSheetId="57">OFFSET(Categories_FU_R_C_M!myItemList,0,0,COUNTA(Categories_FU_R_C_M!myItemList),1)</definedName>
    <definedName name="myItem" localSheetId="0">OFFSET(myItemList,0,0,COUNTA(myItemList),1)</definedName>
    <definedName name="myItem" localSheetId="6">OFFSET(Deficits!myItemList,0,0,COUNTA(Deficits!myItemList),1)</definedName>
    <definedName name="myItem" localSheetId="51">OFFSET([0]!myItemList,0,0,COUNTA([0]!myItemList),1)</definedName>
    <definedName name="myItem" localSheetId="48">OFFSET(Filter!myItemList,0,0,COUNTA(Filter!myItemList),1)</definedName>
    <definedName name="myItem" localSheetId="7">OFFSET('Filter - Deficits'!myItemList,0,0,COUNTA('Filter - Deficits'!myItemList),1)</definedName>
    <definedName name="myItem" localSheetId="49">OFFSET('Kaplan-Meier (DFS)'!myItemList,0,0,COUNTA('Kaplan-Meier (DFS)'!myItemList),1)</definedName>
    <definedName name="myItem" localSheetId="50">OFFSET('Kaplan-Meier (OAS)'!myItemList,0,0,COUNTA('Kaplan-Meier (OAS)'!myItemList),1)</definedName>
    <definedName name="myItem" localSheetId="27">OFFSET('KB-10'!myItemList,0,0,COUNTA('KB-10'!myItemList),1)</definedName>
    <definedName name="myItem" localSheetId="28">OFFSET('KB-11'!myItemList,0,0,COUNTA('KB-11'!myItemList),1)</definedName>
    <definedName name="myItem" localSheetId="29">OFFSET('KB-12'!myItemList,0,0,COUNTA('KB-12'!myItemList),1)</definedName>
    <definedName name="myItem" localSheetId="30">OFFSET('KB-13'!myItemList,0,0,COUNTA('KB-13'!myItemList),1)</definedName>
    <definedName name="myItem" localSheetId="31">OFFSET('KB-14'!myItemList,0,0,COUNTA('KB-14'!myItemList),1)</definedName>
    <definedName name="myItem" localSheetId="32">OFFSET('KB-15'!myItemList,0,0,COUNTA('KB-15'!myItemList),1)</definedName>
    <definedName name="myItem" localSheetId="33">OFFSET('KB-16'!myItemList,0,0,COUNTA('KB-16'!myItemList),1)</definedName>
    <definedName name="myItem" localSheetId="34">OFFSET('KB-17'!myItemList,0,0,COUNTA('KB-17'!myItemList),1)</definedName>
    <definedName name="myItem" localSheetId="36">OFFSET('KB-18'!myItemList,0,0,COUNTA('KB-18'!myItemList),1)</definedName>
    <definedName name="myItem" localSheetId="37">OFFSET('KB-19'!myItemList,0,0,COUNTA('KB-19'!myItemList),1)</definedName>
    <definedName name="myItem" localSheetId="10">OFFSET('KB-1a)'!myItemList,0,0,COUNTA('KB-1a)'!myItemList),1)</definedName>
    <definedName name="myItem" localSheetId="11">OFFSET('KB-1b) 1'!myItemList,0,0,COUNTA('KB-1b) 1'!myItemList),1)</definedName>
    <definedName name="myItem" localSheetId="12">OFFSET('KB-1b) 2'!myItemList,0,0,COUNTA('KB-1b) 2'!myItemList),1)</definedName>
    <definedName name="myItem" localSheetId="13">OFFSET('KB-1b) 3'!myItemList,0,0,COUNTA('KB-1b) 3'!myItemList),1)</definedName>
    <definedName name="myItem" localSheetId="14">OFFSET('KB-1c)'!myItemList,0,0,COUNTA('KB-1c)'!myItemList),1)</definedName>
    <definedName name="myItem" localSheetId="38">OFFSET('KB-20'!myItemList,0,0,COUNTA('KB-20'!myItemList),1)</definedName>
    <definedName name="myItem" localSheetId="39">OFFSET('KB-21'!myItemList,0,0,COUNTA('KB-21'!myItemList),1)</definedName>
    <definedName name="myItem" localSheetId="40">OFFSET('KB-22 (neu)'!myItemList,0,0,COUNTA('KB-22 (neu)'!myItemList),1)</definedName>
    <definedName name="myItem" localSheetId="41">OFFSET('KB-23 (neu)'!myItemList,0,0,COUNTA('KB-23 (neu)'!myItemList),1)</definedName>
    <definedName name="myItem" localSheetId="15">OFFSET('KB-2a)'!myItemList,0,0,COUNTA('KB-2a)'!myItemList),1)</definedName>
    <definedName name="myItem" localSheetId="16">OFFSET('KB-2b)'!myItemList,0,0,COUNTA('KB-2b)'!myItemList),1)</definedName>
    <definedName name="myItem" localSheetId="17">OFFSET('KB-3a)'!myItemList,0,0,COUNTA('KB-3a)'!myItemList),1)</definedName>
    <definedName name="myItem" localSheetId="18">OFFSET('KB-3b)'!myItemList,0,0,COUNTA('KB-3b)'!myItemList),1)</definedName>
    <definedName name="myItem" localSheetId="19">OFFSET('KB-3c)'!myItemList,0,0,COUNTA('KB-3c)'!myItemList),1)</definedName>
    <definedName name="myItem" localSheetId="20">OFFSET('KB-4'!myItemList,0,0,COUNTA('KB-4'!myItemList),1)</definedName>
    <definedName name="myItem" localSheetId="21">OFFSET('KB-5'!myItemList,0,0,COUNTA('KB-5'!myItemList),1)</definedName>
    <definedName name="myItem" localSheetId="22">OFFSET('KB-6'!myItemList,0,0,COUNTA('KB-6'!myItemList),1)</definedName>
    <definedName name="myItem" localSheetId="23">OFFSET('KB-6 neu'!myItemList,0,0,COUNTA('KB-6 neu'!myItemList),1)</definedName>
    <definedName name="myItem" localSheetId="24">OFFSET('KB-7'!myItemList,0,0,COUNTA('KB-7'!myItemList),1)</definedName>
    <definedName name="myItem" localSheetId="25">OFFSET('KB-8 '!myItemList,0,0,COUNTA('KB-8 '!myItemList),1)</definedName>
    <definedName name="myItem" localSheetId="26">OFFSET('KB-9'!myItemList,0,0,COUNTA('KB-9'!myItemList),1)</definedName>
    <definedName name="myItem" localSheetId="42">OFFSET('KB-legende'!myItemList,0,0,COUNTA('KB-legende'!myItemList),1)</definedName>
    <definedName name="myItem" localSheetId="54">OFFSET('PCO-KB Plausibilität'!myItemList,0,0,COUNTA('PCO-KB Plausibilität'!myItemList),1)</definedName>
    <definedName name="myItem" localSheetId="47">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35">INDEX([10]Datenquelle!$A$49:$S$69,0,MATCH([10]Datenquelle!$F$89,[10]Datenquelle!$A$48:$S$48,0))</definedName>
    <definedName name="myItemList" localSheetId="5">INDEX([11]Datenquelle!$A$58:$S$78,0,MATCH([11]Datenquelle!$F$98,[11]Datenquelle!$A$57:$S$57,0))</definedName>
    <definedName name="myItemList" localSheetId="52">INDEX([11]Datenquelle!$A$58:$S$78,0,MATCH([11]Datenquelle!$F$98,[11]Datenquelle!$A$57:$S$57,0))</definedName>
    <definedName name="myItemList" localSheetId="3">INDEX([10]Datenquelle!$A$49:$S$69,0,MATCH([10]Datenquelle!$F$89,[10]Datenquelle!$A$48:$S$48,0))</definedName>
    <definedName name="myItemList" localSheetId="43">INDEX([10]Datenquelle!$A$49:$S$69,0,MATCH([10]Datenquelle!$F$89,[10]Datenquelle!$A$48:$S$48,0))</definedName>
    <definedName name="myItemList" localSheetId="57">INDEX([10]Datenquelle!$A$49:$S$69,0,MATCH([10]Datenquelle!$F$89,[10]Datenquelle!$A$48:$S$48,0))</definedName>
    <definedName name="myItemList" localSheetId="6">INDEX([10]Datenquelle!$A$49:$S$69,0,MATCH([10]Datenquelle!$F$89,[10]Datenquelle!$A$48:$S$48,0))</definedName>
    <definedName name="myItemList" localSheetId="48">INDEX([10]Datenquelle!$A$49:$S$69,0,MATCH([10]Datenquelle!$F$89,[10]Datenquelle!$A$48:$S$48,0))</definedName>
    <definedName name="myItemList" localSheetId="7">INDEX([10]Datenquelle!$A$49:$S$69,0,MATCH([10]Datenquelle!$F$89,[10]Datenquelle!$A$48:$S$48,0))</definedName>
    <definedName name="myItemList" localSheetId="49">INDEX([10]Datenquelle!$A$49:$S$69,0,MATCH([10]Datenquelle!$F$89,[10]Datenquelle!$A$48:$S$48,0))</definedName>
    <definedName name="myItemList" localSheetId="50">INDEX([10]Datenquelle!$A$49:$S$69,0,MATCH([10]Datenquelle!$F$89,[10]Datenquelle!$A$48:$S$48,0))</definedName>
    <definedName name="myItemList" localSheetId="27">INDEX([10]Datenquelle!$A$49:$S$69,0,MATCH([10]Datenquelle!$F$89,[10]Datenquelle!$A$48:$S$48,0))</definedName>
    <definedName name="myItemList" localSheetId="28">INDEX([10]Datenquelle!$A$49:$S$69,0,MATCH([10]Datenquelle!$F$89,[10]Datenquelle!$A$48:$S$48,0))</definedName>
    <definedName name="myItemList" localSheetId="29">INDEX([10]Datenquelle!$A$49:$S$69,0,MATCH([10]Datenquelle!$F$89,[10]Datenquelle!$A$48:$S$48,0))</definedName>
    <definedName name="myItemList" localSheetId="30">INDEX([10]Datenquelle!$A$49:$S$69,0,MATCH([10]Datenquelle!$F$89,[10]Datenquelle!$A$48:$S$48,0))</definedName>
    <definedName name="myItemList" localSheetId="31">INDEX([10]Datenquelle!$A$49:$S$69,0,MATCH([10]Datenquelle!$F$89,[10]Datenquelle!$A$48:$S$48,0))</definedName>
    <definedName name="myItemList" localSheetId="32">INDEX([10]Datenquelle!$A$49:$S$69,0,MATCH([10]Datenquelle!$F$89,[10]Datenquelle!$A$48:$S$48,0))</definedName>
    <definedName name="myItemList" localSheetId="33">INDEX([10]Datenquelle!$A$49:$S$69,0,MATCH([10]Datenquelle!$F$89,[10]Datenquelle!$A$48:$S$48,0))</definedName>
    <definedName name="myItemList" localSheetId="34">INDEX([10]Datenquelle!$A$49:$S$69,0,MATCH([10]Datenquelle!$F$89,[10]Datenquelle!$A$48:$S$48,0))</definedName>
    <definedName name="myItemList" localSheetId="36">INDEX([10]Datenquelle!$A$49:$S$69,0,MATCH([10]Datenquelle!$F$89,[10]Datenquelle!$A$48:$S$48,0))</definedName>
    <definedName name="myItemList" localSheetId="37">INDEX([10]Datenquelle!$A$49:$S$69,0,MATCH([10]Datenquelle!$F$89,[10]Datenquelle!$A$48:$S$48,0))</definedName>
    <definedName name="myItemList" localSheetId="10">INDEX([10]Datenquelle!$A$49:$S$69,0,MATCH([10]Datenquelle!$F$89,[10]Datenquelle!$A$48:$S$48,0))</definedName>
    <definedName name="myItemList" localSheetId="11">INDEX([10]Datenquelle!$A$49:$S$69,0,MATCH([10]Datenquelle!$F$89,[10]Datenquelle!$A$48:$S$48,0))</definedName>
    <definedName name="myItemList" localSheetId="12">INDEX([10]Datenquelle!$A$49:$S$69,0,MATCH([10]Datenquelle!$F$89,[10]Datenquelle!$A$48:$S$48,0))</definedName>
    <definedName name="myItemList" localSheetId="13">INDEX([10]Datenquelle!$A$49:$S$69,0,MATCH([10]Datenquelle!$F$89,[10]Datenquelle!$A$48:$S$48,0))</definedName>
    <definedName name="myItemList" localSheetId="14">INDEX([10]Datenquelle!$A$49:$S$69,0,MATCH([10]Datenquelle!$F$89,[10]Datenquelle!$A$48:$S$48,0))</definedName>
    <definedName name="myItemList" localSheetId="38">INDEX([10]Datenquelle!$A$49:$S$69,0,MATCH([10]Datenquelle!$F$89,[10]Datenquelle!$A$48:$S$48,0))</definedName>
    <definedName name="myItemList" localSheetId="39">INDEX([10]Datenquelle!$A$49:$S$69,0,MATCH([10]Datenquelle!$F$89,[10]Datenquelle!$A$48:$S$48,0))</definedName>
    <definedName name="myItemList" localSheetId="40">INDEX([10]Datenquelle!$A$49:$S$69,0,MATCH([10]Datenquelle!$F$89,[10]Datenquelle!$A$48:$S$48,0))</definedName>
    <definedName name="myItemList" localSheetId="41">INDEX([10]Datenquelle!$A$49:$S$69,0,MATCH([10]Datenquelle!$F$89,[10]Datenquelle!$A$48:$S$48,0))</definedName>
    <definedName name="myItemList" localSheetId="15">INDEX([10]Datenquelle!$A$49:$S$69,0,MATCH([10]Datenquelle!$F$89,[10]Datenquelle!$A$48:$S$48,0))</definedName>
    <definedName name="myItemList" localSheetId="16">INDEX([10]Datenquelle!$A$49:$S$69,0,MATCH([10]Datenquelle!$F$89,[10]Datenquelle!$A$48:$S$48,0))</definedName>
    <definedName name="myItemList" localSheetId="17">INDEX([10]Datenquelle!$A$49:$S$69,0,MATCH([10]Datenquelle!$F$89,[10]Datenquelle!$A$48:$S$48,0))</definedName>
    <definedName name="myItemList" localSheetId="18">INDEX([10]Datenquelle!$A$49:$S$69,0,MATCH([10]Datenquelle!$F$89,[10]Datenquelle!$A$48:$S$48,0))</definedName>
    <definedName name="myItemList" localSheetId="19">INDEX([10]Datenquelle!$A$49:$S$69,0,MATCH([10]Datenquelle!$F$89,[10]Datenquelle!$A$48:$S$48,0))</definedName>
    <definedName name="myItemList" localSheetId="20">INDEX([10]Datenquelle!$A$49:$S$69,0,MATCH([10]Datenquelle!$F$89,[10]Datenquelle!$A$48:$S$48,0))</definedName>
    <definedName name="myItemList" localSheetId="21">INDEX([10]Datenquelle!$A$49:$S$69,0,MATCH([10]Datenquelle!$F$89,[10]Datenquelle!$A$48:$S$48,0))</definedName>
    <definedName name="myItemList" localSheetId="22">INDEX([10]Datenquelle!$A$49:$S$69,0,MATCH([10]Datenquelle!$F$89,[10]Datenquelle!$A$48:$S$48,0))</definedName>
    <definedName name="myItemList" localSheetId="23">INDEX([10]Datenquelle!$A$49:$S$69,0,MATCH([10]Datenquelle!$F$89,[10]Datenquelle!$A$48:$S$48,0))</definedName>
    <definedName name="myItemList" localSheetId="24">INDEX([10]Datenquelle!$A$49:$S$69,0,MATCH([10]Datenquelle!$F$89,[10]Datenquelle!$A$48:$S$48,0))</definedName>
    <definedName name="myItemList" localSheetId="25">INDEX([10]Datenquelle!$A$49:$S$69,0,MATCH([10]Datenquelle!$F$89,[10]Datenquelle!$A$48:$S$48,0))</definedName>
    <definedName name="myItemList" localSheetId="26">INDEX([10]Datenquelle!$A$49:$S$69,0,MATCH([10]Datenquelle!$F$89,[10]Datenquelle!$A$48:$S$48,0))</definedName>
    <definedName name="myItemList" localSheetId="42">INDEX([10]Datenquelle!$A$49:$S$69,0,MATCH([10]Datenquelle!$F$89,[10]Datenquelle!$A$48:$S$48,0))</definedName>
    <definedName name="myItemList" localSheetId="54">INDEX([10]Datenquelle!$A$49:$S$69,0,MATCH([10]Datenquelle!$F$89,[10]Datenquelle!$A$48:$S$48,0))</definedName>
    <definedName name="myItemList" localSheetId="47">INDEX([10]Datenquelle!$A$49:$S$69,0,MATCH([10]Datenquelle!$F$89,[10]Datenquelle!$A$48:$S$48,0))</definedName>
    <definedName name="myItemList" localSheetId="4">INDEX([10]Datenquelle!$A$49:$S$69,0,MATCH([10]Datenquelle!$F$89,[10]Datenquelle!$A$48:$S$48,0))</definedName>
    <definedName name="myItemList" localSheetId="2">INDEX([10]Datenquelle!$A$49:$S$69,0,MATCH([10]Datenquelle!$F$89,[10]Datenquelle!$A$48:$S$48,0))</definedName>
    <definedName name="myItemList">INDEX([12]Datenquelle!$A$49:$S$69,0,MATCH([12]Datenquelle!$F$89,[12]Datenquelle!$A$48:$S$48,0))</definedName>
    <definedName name="RedZyk" localSheetId="5">#REF!</definedName>
    <definedName name="RedZyk" localSheetId="52">#REF!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52" hidden="1">Calculation_R_C_M!#REF!</definedName>
    <definedName name="Z_DAA0C1F4_4D8F_4BD8_91F9_40281B589772_.wvu.PrintArea" localSheetId="5" hidden="1">'Basic data'!$A$5:$O$35</definedName>
    <definedName name="Z_DAA0C1F4_4D8F_4BD8_91F9_40281B589772_.wvu.PrintArea" localSheetId="52"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34" i="51" l="1"/>
  <c r="BQ31" i="51"/>
  <c r="BQ24" i="51"/>
  <c r="BQ17" i="51"/>
  <c r="T34" i="51"/>
  <c r="T31" i="51"/>
  <c r="T28" i="51"/>
  <c r="T17" i="51"/>
  <c r="CC34" i="51"/>
  <c r="BW34" i="51"/>
  <c r="BK34" i="51"/>
  <c r="BF34" i="51"/>
  <c r="BA34" i="51"/>
  <c r="AJ34" i="51"/>
  <c r="AD34" i="51"/>
  <c r="Y34" i="51"/>
  <c r="O34" i="51"/>
  <c r="J34" i="51"/>
  <c r="G39" i="93"/>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O17" i="90" l="1"/>
  <c r="J17" i="51"/>
  <c r="CC17" i="51" l="1"/>
  <c r="BW17" i="51"/>
  <c r="BK17" i="51"/>
  <c r="BF17" i="51"/>
  <c r="BA17" i="51"/>
  <c r="AJ17" i="51"/>
  <c r="Y17" i="51"/>
  <c r="O17" i="51"/>
  <c r="AJ25" i="51"/>
  <c r="CC25" i="51"/>
  <c r="CC31" i="51" l="1"/>
  <c r="BW31" i="51"/>
  <c r="AJ31" i="51"/>
  <c r="AJ28" i="51"/>
  <c r="Y31" i="51"/>
  <c r="Y28" i="51"/>
  <c r="BK24" i="51" l="1"/>
  <c r="BK31" i="51" s="1"/>
  <c r="BA24" i="51"/>
  <c r="BA31" i="51" s="1"/>
  <c r="CC21" i="51"/>
  <c r="BF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sharedStrings.xml><?xml version="1.0" encoding="utf-8"?>
<sst xmlns="http://schemas.openxmlformats.org/spreadsheetml/2006/main" count="13975" uniqueCount="4374">
  <si>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</si>
  <si>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</si>
  <si>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</si>
  <si>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</si>
  <si>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</si>
  <si>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</si>
  <si>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</si>
  <si>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</si>
  <si>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</si>
  <si>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</si>
  <si>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</si>
  <si>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</si>
  <si>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</si>
  <si>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</si>
  <si>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</si>
  <si>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</si>
  <si>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</si>
  <si>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</si>
  <si>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</si>
  <si>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</si>
  <si>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</si>
  <si>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</si>
  <si>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</si>
  <si>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</si>
  <si>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</si>
  <si>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</si>
  <si>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</si>
  <si>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</si>
  <si>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</si>
  <si>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</si>
  <si>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</si>
  <si>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</si>
  <si>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</si>
  <si>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</si>
  <si>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</si>
  <si>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</si>
  <si>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</si>
  <si>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</si>
  <si>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</si>
  <si>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</si>
  <si>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</si>
  <si>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</si>
  <si>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</si>
  <si>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</si>
  <si>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</si>
  <si>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</si>
  <si>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</si>
  <si>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</si>
  <si>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</si>
  <si>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</si>
  <si>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</si>
  <si>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</si>
  <si>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</si>
  <si>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</si>
  <si>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</si>
  <si>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</si>
  <si>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</si>
  <si>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</si>
  <si>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</si>
  <si>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</si>
  <si>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</si>
  <si>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</si>
  <si>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</si>
  <si>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</si>
  <si>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</si>
  <si>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</si>
  <si>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</si>
  <si>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</si>
  <si>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</si>
  <si>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</si>
  <si>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</si>
  <si>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</si>
  <si>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</si>
  <si>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</si>
  <si>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</si>
  <si>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</si>
  <si>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</si>
  <si>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</si>
  <si>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</si>
  <si>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</si>
  <si>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</si>
  <si>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</si>
  <si>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</si>
  <si>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</si>
  <si>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</si>
  <si>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</si>
  <si>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</si>
  <si>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</si>
  <si>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</si>
  <si>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</si>
  <si>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</si>
  <si>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</si>
  <si>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</si>
  <si>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</si>
  <si>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</si>
  <si>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</si>
  <si>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</si>
  <si>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</si>
  <si>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</si>
  <si>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</si>
  <si>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</si>
  <si>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</si>
  <si>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</si>
  <si>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</si>
  <si>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</si>
  <si>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</si>
  <si>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</si>
  <si>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</si>
  <si>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</si>
  <si>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</si>
  <si>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</si>
  <si>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</si>
  <si>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</si>
  <si>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</si>
  <si>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</si>
  <si>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</si>
  <si>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</si>
  <si>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</si>
  <si>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</si>
  <si>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</si>
  <si>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</si>
  <si>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</si>
  <si>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</si>
  <si>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</si>
  <si>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</si>
  <si>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</si>
  <si>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</si>
  <si>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</si>
  <si>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</si>
  <si>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</si>
  <si>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</si>
  <si>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</si>
  <si>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</si>
  <si>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</si>
  <si>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</si>
  <si>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</si>
  <si>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</si>
  <si>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</si>
  <si>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</si>
  <si>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</si>
  <si>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</si>
  <si>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</si>
  <si>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</si>
  <si>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</si>
  <si>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</si>
  <si>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</si>
  <si>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</si>
  <si>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</si>
  <si>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</si>
  <si>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</si>
  <si>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</si>
  <si>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</si>
  <si>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</si>
  <si>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</si>
  <si>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</si>
  <si>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</si>
  <si>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</si>
  <si>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</si>
  <si>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</si>
  <si>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</si>
  <si>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</si>
  <si>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</si>
  <si>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</si>
  <si>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</si>
  <si>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</si>
  <si>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</si>
  <si>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</si>
  <si>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</si>
  <si>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</si>
  <si>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</si>
  <si>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</si>
  <si>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</si>
  <si>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</si>
  <si>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</si>
  <si>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</si>
  <si>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</si>
  <si>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</si>
  <si>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</si>
  <si>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</si>
  <si>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</si>
  <si>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</si>
  <si>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</si>
  <si>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</si>
  <si>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</si>
  <si>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</si>
  <si>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</si>
  <si>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</si>
  <si>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</si>
  <si>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</si>
  <si>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</si>
  <si>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</si>
  <si>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</si>
  <si>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</si>
  <si>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</si>
  <si>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</si>
  <si>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</si>
  <si>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</si>
  <si>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</si>
  <si>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</si>
  <si>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</si>
  <si>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</si>
  <si>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</si>
  <si>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</si>
  <si>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</si>
  <si>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</si>
  <si>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</si>
  <si>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</si>
  <si>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</si>
  <si>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</si>
  <si>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</si>
  <si>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</si>
  <si>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</si>
  <si>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</si>
  <si>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</si>
  <si>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</si>
  <si>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</si>
  <si>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</si>
  <si>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</si>
  <si>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</si>
  <si>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</si>
  <si>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</si>
  <si>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</si>
  <si>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</si>
  <si>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</si>
  <si>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</si>
  <si>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</si>
  <si>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</si>
  <si>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</si>
  <si>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</si>
  <si>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</si>
  <si>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</si>
  <si>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</si>
  <si>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</si>
  <si>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</si>
  <si>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</si>
  <si>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</si>
  <si>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</si>
  <si>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</si>
  <si>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</si>
  <si>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</si>
  <si>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</si>
  <si>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</si>
  <si>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</si>
  <si>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</si>
  <si>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</si>
  <si>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</si>
  <si>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</si>
  <si>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</si>
  <si>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</si>
  <si>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</si>
  <si>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</si>
  <si>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</si>
  <si>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</si>
  <si>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</si>
  <si>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</si>
  <si>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</si>
  <si>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</si>
  <si>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</si>
  <si>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</si>
  <si>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</si>
  <si>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</si>
  <si>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</si>
  <si>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</si>
  <si>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</si>
  <si>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</si>
  <si>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</si>
  <si>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</si>
  <si>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</si>
  <si>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</si>
  <si>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</si>
  <si>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</si>
  <si>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</si>
  <si>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</si>
  <si>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</si>
  <si>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</si>
  <si>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</si>
  <si>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</si>
  <si>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</si>
  <si>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</si>
  <si>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</si>
  <si>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</si>
  <si>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</si>
  <si>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</si>
  <si>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</si>
  <si>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</si>
  <si>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</si>
  <si>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</si>
  <si>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</si>
  <si>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</si>
  <si>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</si>
  <si>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</si>
  <si>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</si>
  <si>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</si>
  <si>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</si>
  <si>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</si>
  <si>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</si>
  <si>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</si>
  <si>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</si>
  <si>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</si>
  <si>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</si>
  <si>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</si>
  <si>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</si>
  <si>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</si>
  <si>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</si>
  <si>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</si>
  <si>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</si>
  <si>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</si>
  <si>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</si>
  <si>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</si>
  <si>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</si>
  <si>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</si>
  <si>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</si>
  <si>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</si>
  <si>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</si>
  <si>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</si>
  <si>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</si>
  <si>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</si>
  <si>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</si>
  <si>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</si>
  <si>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</si>
  <si>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</si>
  <si>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</si>
  <si>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</si>
  <si>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N0</t>
  </si>
  <si>
    <t>M0</t>
  </si>
  <si>
    <r>
      <rPr>
        <sz val="9"/>
        <rFont val="Malgun Gothic"/>
        <family val="2"/>
      </rPr>
      <t xml:space="preserve">≤ </t>
    </r>
    <r>
      <rPr>
        <sz val="8"/>
        <rFont val="Arial"/>
        <family val="2"/>
      </rPr>
      <t>10</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</si>
  <si>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</si>
  <si>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</si>
  <si>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</si>
  <si>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</si>
  <si>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</si>
  <si>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</si>
  <si>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</si>
  <si>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</si>
  <si>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</si>
  <si>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</si>
  <si>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</si>
  <si>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</si>
  <si>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</si>
  <si>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</si>
  <si>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</si>
  <si>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</si>
  <si>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</si>
  <si>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</si>
  <si>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</si>
  <si>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</si>
  <si>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</si>
  <si>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</si>
  <si>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</si>
  <si>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</si>
  <si>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</si>
  <si>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</si>
  <si>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</si>
  <si>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</si>
  <si>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</si>
  <si>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</si>
  <si>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</si>
  <si>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</si>
  <si>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</si>
  <si>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</si>
  <si>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</si>
  <si>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</si>
  <si>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</si>
  <si>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</si>
  <si>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</si>
  <si>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</si>
  <si>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</si>
  <si>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</si>
  <si>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</si>
  <si>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</si>
  <si>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</si>
  <si>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</si>
  <si>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</si>
  <si>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</si>
  <si>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</si>
  <si>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</si>
  <si>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</si>
  <si>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</si>
  <si>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</si>
  <si>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</si>
  <si>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</si>
  <si>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</si>
  <si>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</si>
  <si>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</si>
  <si>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</si>
  <si>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</si>
  <si>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</si>
  <si>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</si>
  <si>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</si>
  <si>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</si>
  <si>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</si>
  <si>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</si>
  <si>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</si>
  <si>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</si>
  <si>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</si>
  <si>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</si>
  <si>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</si>
  <si>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</si>
  <si>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</si>
  <si>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</si>
  <si>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</si>
  <si>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</si>
  <si>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</si>
  <si>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</si>
  <si>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</si>
  <si>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</si>
  <si>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</si>
  <si>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</si>
  <si>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</si>
  <si>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</si>
  <si>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</si>
  <si>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</si>
  <si>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</si>
  <si>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</si>
  <si>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</si>
  <si>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</si>
  <si>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</si>
  <si>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</si>
  <si>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</si>
  <si>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</si>
  <si>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</si>
  <si>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</si>
  <si>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</si>
  <si>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</si>
  <si>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</si>
  <si>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</si>
  <si>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</si>
  <si>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</si>
  <si>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</si>
  <si>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</si>
  <si>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</si>
  <si>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</si>
  <si>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</si>
  <si>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</si>
  <si>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</si>
  <si>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</si>
  <si>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</si>
  <si>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</si>
  <si>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</si>
  <si>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</si>
  <si>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</si>
  <si>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</si>
  <si>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</si>
  <si>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</si>
  <si>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</si>
  <si>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</si>
  <si>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</si>
  <si>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</si>
  <si>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</si>
  <si>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</si>
  <si>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</si>
  <si>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</si>
  <si>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</si>
  <si>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</si>
  <si>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</si>
  <si>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</si>
  <si>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</si>
  <si>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</si>
  <si>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</si>
  <si>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</si>
  <si>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</si>
  <si>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</si>
  <si>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</si>
  <si>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</si>
  <si>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</si>
  <si>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</si>
  <si>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</si>
  <si>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</si>
  <si>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</si>
  <si>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</si>
  <si>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</si>
  <si>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</si>
  <si>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</si>
  <si>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</si>
  <si>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</si>
  <si>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</si>
  <si>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</si>
  <si>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</si>
  <si>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</si>
  <si>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</si>
  <si>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</si>
  <si>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</si>
  <si>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</si>
  <si>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</si>
  <si>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</si>
  <si>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</si>
  <si>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</si>
  <si>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</si>
  <si>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</si>
  <si>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</si>
  <si>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</si>
  <si>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</si>
  <si>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</si>
  <si>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</si>
  <si>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</si>
  <si>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</si>
  <si>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</si>
  <si>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</si>
  <si>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</si>
  <si>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</si>
  <si>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</si>
  <si>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</si>
  <si>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</si>
  <si>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</si>
  <si>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</si>
  <si>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</si>
  <si>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</si>
  <si>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</si>
  <si>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</si>
  <si>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</si>
  <si>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</si>
  <si>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</si>
  <si>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</si>
  <si>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</si>
  <si>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Ausschließlich Postleitzahlen, je nach Land ist die Struktur unterschiedlich</t>
  </si>
  <si>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</si>
  <si>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</si>
  <si>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</si>
  <si>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</si>
  <si>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</si>
  <si>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</si>
  <si>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</si>
  <si>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</si>
  <si>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</si>
  <si>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</si>
  <si>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</si>
  <si>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</si>
  <si>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</si>
  <si>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</si>
  <si>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</si>
  <si>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</si>
  <si>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</si>
  <si>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</si>
  <si>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</si>
  <si>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</si>
  <si>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</si>
  <si>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</si>
  <si>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</si>
  <si>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</si>
  <si>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</si>
  <si>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</si>
  <si>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</si>
  <si>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</si>
  <si>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</si>
  <si>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</si>
  <si>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</si>
  <si>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</si>
  <si>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</si>
  <si>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</si>
  <si>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</si>
  <si>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</si>
  <si>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</si>
  <si>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</si>
  <si>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</si>
  <si>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</si>
  <si>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</si>
  <si>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</si>
  <si>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</si>
  <si>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</si>
  <si>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</si>
  <si>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</si>
  <si>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</si>
  <si>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</si>
  <si>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</si>
  <si>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</si>
  <si>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</si>
  <si>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</si>
  <si>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</si>
  <si>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</si>
  <si>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</si>
  <si>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</si>
  <si>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</si>
  <si>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</si>
  <si>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</si>
  <si>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</si>
  <si>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</si>
  <si>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</si>
  <si>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</si>
  <si>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</si>
  <si>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</si>
  <si>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</si>
  <si>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</si>
  <si>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</si>
  <si>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</si>
  <si>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</si>
  <si>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</si>
  <si>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</si>
  <si>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</si>
  <si>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</si>
  <si>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</si>
  <si>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</si>
  <si>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</si>
  <si>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</si>
  <si>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</si>
  <si>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</si>
  <si>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</si>
  <si>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</si>
  <si>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</si>
  <si>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</si>
  <si>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</si>
  <si>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</si>
  <si>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</si>
  <si>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</si>
  <si>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</si>
  <si>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</si>
  <si>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</si>
  <si>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</si>
  <si>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</si>
  <si>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</si>
  <si>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</si>
  <si>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</si>
  <si>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</si>
  <si>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</si>
  <si>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</si>
  <si>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</si>
  <si>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</si>
  <si>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</si>
  <si>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</si>
  <si>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</si>
  <si>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</si>
  <si>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</si>
  <si>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</si>
  <si>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</si>
  <si>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</si>
  <si>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</si>
  <si>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</si>
  <si>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</si>
  <si>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</si>
  <si>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</si>
  <si>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</si>
  <si>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</si>
  <si>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</si>
  <si>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</si>
  <si>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</si>
  <si>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</si>
  <si>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</si>
  <si>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</si>
  <si>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</si>
  <si>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</si>
  <si>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</si>
  <si>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</si>
  <si>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</si>
  <si>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</si>
  <si>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</si>
  <si>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</si>
  <si>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</si>
  <si>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</si>
  <si>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</si>
  <si>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</si>
  <si>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</si>
  <si>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</si>
  <si>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</si>
  <si>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</si>
  <si>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</si>
  <si>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</si>
  <si>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</si>
  <si>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</si>
  <si>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</si>
  <si>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</si>
  <si>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</si>
  <si>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</si>
  <si>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</si>
  <si>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</si>
  <si>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</si>
  <si>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</si>
  <si>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</si>
  <si>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</si>
  <si>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</si>
  <si>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</si>
  <si>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</si>
  <si>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</si>
  <si>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</si>
  <si>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</si>
  <si>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</si>
  <si>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</si>
  <si>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</si>
  <si>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</si>
  <si>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</si>
  <si>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</si>
  <si>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</si>
  <si>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</si>
  <si>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</si>
  <si>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</si>
  <si>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</si>
  <si>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</si>
  <si>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</si>
  <si>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</si>
  <si>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</si>
  <si>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</si>
  <si>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</si>
  <si>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</si>
  <si>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</si>
  <si>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</si>
  <si>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</si>
  <si>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</si>
  <si>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</si>
  <si>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</si>
  <si>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</si>
  <si>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</si>
  <si>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</si>
  <si>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</si>
  <si>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</si>
  <si>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</si>
  <si>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</si>
  <si>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</si>
  <si>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</si>
  <si>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</si>
  <si>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</si>
  <si>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</si>
  <si>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</si>
  <si>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</si>
  <si>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</si>
  <si>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</si>
  <si>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</si>
  <si>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</si>
  <si>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</si>
  <si>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</si>
  <si>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</si>
  <si>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</si>
  <si>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</si>
  <si>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</si>
  <si>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</si>
  <si>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</si>
  <si>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</si>
  <si>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</si>
  <si>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</si>
  <si>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</si>
  <si>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</si>
  <si>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</si>
  <si>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</si>
  <si>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</si>
  <si>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</si>
  <si>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</si>
  <si>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</si>
  <si>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</si>
  <si>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</si>
  <si>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</si>
  <si>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</si>
  <si>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</si>
  <si>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</si>
  <si>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</si>
  <si>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</si>
  <si>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</si>
  <si>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</si>
  <si>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</si>
  <si>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</si>
  <si>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</si>
  <si>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</si>
  <si>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</si>
  <si>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</si>
  <si>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</si>
  <si>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</si>
  <si>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</si>
  <si>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</si>
  <si>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</si>
  <si>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</si>
  <si>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</si>
  <si>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</si>
  <si>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</si>
  <si>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</si>
  <si>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</si>
  <si>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</si>
  <si>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</si>
  <si>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</si>
  <si>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</si>
  <si>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</si>
  <si>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</si>
  <si>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</si>
  <si>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</si>
  <si>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</si>
  <si>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</si>
  <si>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</si>
  <si>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</si>
  <si>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</si>
  <si>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</si>
  <si>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</si>
  <si>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</si>
  <si>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</si>
  <si>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</si>
  <si>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</si>
  <si>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</si>
  <si>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</si>
  <si>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</si>
  <si>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</si>
  <si>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</si>
  <si>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</si>
  <si>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</si>
  <si>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</si>
  <si>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</si>
  <si>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</si>
  <si>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</si>
  <si>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</si>
  <si>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</si>
  <si>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</si>
  <si>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</si>
  <si>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</si>
  <si>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</si>
  <si>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</si>
  <si>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</si>
  <si>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</si>
  <si>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</si>
  <si>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</si>
  <si>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</si>
  <si>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</si>
  <si>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</si>
  <si>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</si>
  <si>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</si>
  <si>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</si>
  <si>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</si>
  <si>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</si>
  <si>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</si>
  <si>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</si>
  <si>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</si>
  <si>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</si>
  <si>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</si>
  <si>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</si>
  <si>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</si>
  <si>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</si>
  <si>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</si>
  <si>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</si>
  <si>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</si>
  <si>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</si>
  <si>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</si>
  <si>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</si>
  <si>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</si>
  <si>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</si>
  <si>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</si>
  <si>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</si>
  <si>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</si>
  <si>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</si>
  <si>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</si>
  <si>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</si>
  <si>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</si>
  <si>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</si>
  <si>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</si>
  <si>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</si>
  <si>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</si>
  <si>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</si>
  <si>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</si>
  <si>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</si>
  <si>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</si>
  <si>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</si>
  <si>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</si>
  <si>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</si>
  <si>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</si>
  <si>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</si>
  <si>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</si>
  <si>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</si>
  <si>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</si>
  <si>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</si>
  <si>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</si>
  <si>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</si>
  <si>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</si>
  <si>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</si>
  <si>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</si>
  <si>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</si>
  <si>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</si>
  <si>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</si>
  <si>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</si>
  <si>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</si>
  <si>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</si>
  <si>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</si>
  <si>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</si>
  <si>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</si>
  <si>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</si>
  <si>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</si>
  <si>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</si>
  <si>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</si>
  <si>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</si>
  <si>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</si>
  <si>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</si>
  <si>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</si>
  <si>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</si>
  <si>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</si>
  <si>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</si>
  <si>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</si>
  <si>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</si>
  <si>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</si>
  <si>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</si>
  <si>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</si>
  <si>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</si>
  <si>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</si>
  <si>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</si>
  <si>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r>
      <t xml:space="preserve">= Basic data O17 
</t>
    </r>
    <r>
      <rPr>
        <b/>
        <sz val="11"/>
        <color theme="0" tint="-0.499984740745262"/>
        <rFont val="Arial"/>
        <family val="2"/>
      </rPr>
      <t>(= Basisdaten O17)</t>
    </r>
  </si>
  <si>
    <r>
      <t xml:space="preserve">= Basic data O10 
</t>
    </r>
    <r>
      <rPr>
        <b/>
        <sz val="11"/>
        <color theme="0" tint="-0.499984740745262"/>
        <rFont val="Arial"/>
        <family val="2"/>
      </rPr>
      <t>(= Basisdaten O10)</t>
    </r>
  </si>
  <si>
    <r>
      <t xml:space="preserve">= Basic data O11 
</t>
    </r>
    <r>
      <rPr>
        <b/>
        <sz val="11"/>
        <color theme="0" tint="-0.499984740745262"/>
        <rFont val="Arial"/>
        <family val="2"/>
      </rPr>
      <t>(= Basisdaten O11)</t>
    </r>
  </si>
  <si>
    <r>
      <t xml:space="preserve">= Basic data O12 
</t>
    </r>
    <r>
      <rPr>
        <b/>
        <sz val="11"/>
        <color theme="0" tint="-0.499984740745262"/>
        <rFont val="Arial"/>
        <family val="2"/>
      </rPr>
      <t>(= Basisdaten O12)</t>
    </r>
  </si>
  <si>
    <r>
      <t xml:space="preserve">= Basic data I12
</t>
    </r>
    <r>
      <rPr>
        <b/>
        <sz val="11"/>
        <color theme="0" tint="-0.499984740745262"/>
        <rFont val="Arial"/>
        <family val="2"/>
      </rPr>
      <t>(= Basisdaten I12)</t>
    </r>
  </si>
  <si>
    <r>
      <t xml:space="preserve">= Basic data O17
</t>
    </r>
    <r>
      <rPr>
        <b/>
        <sz val="11"/>
        <color theme="0" tint="-0.499984740745262"/>
        <rFont val="Arial"/>
        <family val="2"/>
      </rPr>
      <t>(= Basisdaten O17)</t>
    </r>
  </si>
  <si>
    <r>
      <t xml:space="preserve">= Basic data O30
</t>
    </r>
    <r>
      <rPr>
        <b/>
        <sz val="11"/>
        <color theme="0" tint="-0.499984740745262"/>
        <rFont val="Arial"/>
        <family val="2"/>
      </rPr>
      <t>(= Basisdaten O30)</t>
    </r>
  </si>
  <si>
    <r>
      <t xml:space="preserve">= Basic data I17
</t>
    </r>
    <r>
      <rPr>
        <b/>
        <sz val="11"/>
        <color theme="0" tint="-0.499984740745262"/>
        <rFont val="Arial"/>
        <family val="2"/>
      </rPr>
      <t>(= Basisdaten I17)</t>
    </r>
  </si>
  <si>
    <r>
      <t xml:space="preserve">= Basic data K17
</t>
    </r>
    <r>
      <rPr>
        <b/>
        <sz val="11"/>
        <color theme="0" tint="-0.499984740745262"/>
        <rFont val="Arial"/>
        <family val="2"/>
      </rPr>
      <t>(= Basisdaten K17)</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</si>
  <si>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</si>
  <si>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</si>
  <si>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rPr>
        <sz val="11"/>
        <color indexed="8"/>
        <rFont val="Arial"/>
        <family val="2"/>
      </rPr>
      <t xml:space="preserve">OncoBox Prostate </t>
    </r>
    <r>
      <rPr>
        <b/>
        <sz val="11"/>
        <color indexed="8"/>
        <rFont val="Arial"/>
        <family val="2"/>
      </rPr>
      <t xml:space="preserve">
Indicator 4 Active surveillance (AS)
</t>
    </r>
    <r>
      <rPr>
        <b/>
        <sz val="11"/>
        <color theme="0" tint="-0.499984740745262"/>
        <rFont val="Arial"/>
        <family val="2"/>
      </rPr>
      <t>(Kennzahl Nr. 4 Active-Surveillance (AS))</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</si>
  <si>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</si>
  <si>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</si>
  <si>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</si>
  <si>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</si>
  <si>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</si>
  <si>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</si>
  <si>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</si>
  <si>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</si>
  <si>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</si>
  <si>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 xml:space="preserve">LDR-Brachytherapy
</t>
    </r>
    <r>
      <rPr>
        <sz val="9"/>
        <color theme="0" tint="-0.499984740745262"/>
        <rFont val="Arial"/>
        <family val="2"/>
      </rPr>
      <t>(LDR-Brachytherapie)</t>
    </r>
  </si>
  <si>
    <r>
      <t xml:space="preserve">HDR-Brachytherapy
</t>
    </r>
    <r>
      <rPr>
        <sz val="9"/>
        <color theme="0" tint="-0.499984740745262"/>
        <rFont val="Arial"/>
        <family val="2"/>
      </rPr>
      <t>(HDR-Brachytherapie)</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</si>
  <si>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</si>
  <si>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Active Surveillance
</t>
    </r>
    <r>
      <rPr>
        <sz val="9"/>
        <color theme="0" tint="-0.499984740745262"/>
        <rFont val="Arial"/>
        <family val="2"/>
      </rPr>
      <t>(Active Surveillance)</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</si>
  <si>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</si>
  <si>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</si>
  <si>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</si>
  <si>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Basic data 
</t>
    </r>
    <r>
      <rPr>
        <b/>
        <sz val="11"/>
        <color theme="0" tint="-0.499984740745262"/>
        <rFont val="Arial"/>
        <family val="2"/>
      </rPr>
      <t>(Basisdaten)</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</si>
  <si>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</si>
  <si>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</si>
  <si>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</si>
  <si>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</si>
  <si>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</si>
  <si>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</si>
  <si>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</si>
  <si>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</si>
  <si>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</si>
  <si>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</si>
  <si>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</si>
  <si>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</si>
  <si>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</si>
  <si>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</si>
  <si>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</si>
  <si>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</si>
  <si>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</si>
  <si>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</si>
  <si>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</si>
  <si>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</si>
  <si>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</si>
  <si>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</si>
  <si>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</si>
  <si>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</si>
  <si>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</si>
  <si>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</si>
  <si>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</si>
  <si>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</si>
  <si>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</si>
  <si>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</si>
  <si>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</si>
  <si>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</si>
  <si>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</si>
  <si>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</si>
  <si>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</si>
  <si>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</si>
  <si>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</si>
  <si>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</si>
  <si>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</si>
  <si>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</si>
  <si>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</si>
  <si>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</si>
  <si>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</si>
  <si>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</si>
  <si>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</si>
  <si>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</si>
  <si>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</si>
  <si>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</si>
  <si>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</si>
  <si>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</si>
  <si>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</si>
  <si>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</si>
  <si>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</si>
  <si>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</si>
  <si>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</si>
  <si>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</si>
  <si>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</si>
  <si>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</si>
  <si>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</si>
  <si>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</si>
  <si>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</si>
  <si>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</si>
  <si>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</si>
  <si>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</si>
  <si>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</si>
  <si>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</si>
  <si>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</si>
  <si>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</si>
  <si>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</si>
  <si>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</si>
  <si>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</si>
  <si>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</si>
  <si>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</si>
  <si>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</si>
  <si>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</si>
  <si>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</si>
  <si>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</si>
  <si>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</si>
  <si>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</si>
  <si>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</si>
  <si>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</si>
  <si>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</si>
  <si>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</si>
  <si>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</si>
  <si>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</si>
  <si>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</si>
  <si>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</si>
  <si>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</si>
  <si>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</si>
  <si>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</si>
  <si>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</si>
  <si>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</si>
  <si>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</si>
  <si>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</si>
  <si>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</si>
  <si>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</si>
  <si>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</si>
  <si>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</si>
  <si>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</si>
  <si>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</si>
  <si>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</si>
  <si>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</si>
  <si>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</si>
  <si>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</si>
  <si>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</si>
  <si>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</si>
  <si>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</si>
  <si>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</si>
  <si>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</si>
  <si>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</si>
  <si>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</si>
  <si>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</si>
  <si>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</si>
  <si>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</si>
  <si>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</si>
  <si>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</si>
  <si>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</si>
  <si>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</si>
  <si>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</si>
  <si>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</si>
  <si>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</si>
  <si>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</si>
  <si>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</si>
  <si>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</si>
  <si>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</si>
  <si>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</si>
  <si>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</si>
  <si>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</si>
  <si>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</si>
  <si>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</si>
  <si>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</si>
  <si>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</si>
  <si>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</si>
  <si>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</si>
  <si>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</si>
  <si>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</si>
  <si>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</si>
  <si>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</si>
  <si>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</si>
  <si>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</si>
  <si>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</si>
  <si>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</si>
  <si>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</si>
  <si>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</si>
  <si>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</si>
  <si>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</si>
  <si>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</si>
  <si>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</si>
  <si>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</si>
  <si>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</si>
  <si>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</si>
  <si>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</si>
  <si>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</si>
  <si>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</si>
  <si>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</si>
  <si>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</si>
  <si>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</si>
  <si>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</si>
  <si>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</si>
  <si>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</si>
  <si>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</si>
  <si>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</si>
  <si>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</si>
  <si>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</si>
  <si>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</si>
  <si>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</si>
  <si>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</si>
  <si>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</si>
  <si>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</si>
  <si>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</si>
  <si>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</si>
  <si>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</si>
  <si>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</si>
  <si>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</si>
  <si>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</si>
  <si>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</si>
  <si>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</si>
  <si>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</si>
  <si>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</si>
  <si>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</si>
  <si>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</si>
  <si>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</si>
  <si>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</si>
  <si>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</si>
  <si>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</si>
  <si>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</si>
  <si>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</si>
  <si>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</si>
  <si>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</si>
  <si>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</si>
  <si>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</si>
  <si>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</si>
  <si>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</si>
  <si>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</si>
  <si>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</si>
  <si>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</si>
  <si>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</si>
  <si>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</si>
  <si>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</si>
  <si>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</si>
  <si>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</si>
  <si>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</si>
  <si>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</si>
  <si>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</si>
  <si>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</si>
  <si>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</si>
  <si>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</si>
  <si>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</si>
  <si>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</si>
  <si>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</si>
  <si>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</si>
  <si>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</si>
  <si>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</si>
  <si>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</si>
  <si>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</si>
  <si>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</si>
  <si>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</si>
  <si>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</si>
  <si>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</si>
  <si>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</si>
  <si>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</si>
  <si>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</si>
  <si>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</si>
  <si>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</si>
  <si>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</si>
  <si>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</si>
  <si>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</si>
  <si>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</si>
  <si>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</si>
  <si>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</si>
  <si>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</si>
  <si>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</si>
  <si>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</si>
  <si>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</si>
  <si>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</si>
  <si>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</si>
  <si>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</si>
  <si>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</si>
  <si>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</si>
  <si>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</si>
  <si>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</si>
  <si>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</si>
  <si>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</si>
  <si>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</si>
  <si>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</si>
  <si>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</si>
  <si>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</si>
  <si>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</si>
  <si>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</si>
  <si>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</si>
  <si>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</si>
  <si>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</si>
  <si>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</si>
  <si>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</si>
  <si>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</si>
  <si>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</si>
  <si>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</si>
  <si>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</si>
  <si>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</si>
  <si>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</si>
  <si>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</si>
  <si>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</si>
  <si>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</si>
  <si>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</si>
  <si>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</si>
  <si>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</si>
  <si>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</si>
  <si>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</si>
  <si>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</si>
  <si>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</si>
  <si>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</si>
  <si>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</si>
  <si>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</si>
  <si>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</si>
  <si>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</si>
  <si>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</si>
  <si>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</si>
  <si>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</si>
  <si>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</si>
  <si>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</si>
  <si>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</si>
  <si>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</si>
  <si>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</si>
  <si>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</si>
  <si>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</si>
  <si>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</si>
  <si>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</si>
  <si>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</si>
  <si>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</si>
  <si>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</si>
  <si>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</si>
  <si>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</si>
  <si>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</si>
  <si>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</si>
  <si>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</si>
  <si>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</si>
  <si>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</si>
  <si>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</si>
  <si>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</si>
  <si>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</si>
  <si>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</si>
  <si>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</si>
  <si>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</si>
  <si>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</si>
  <si>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</si>
  <si>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</si>
  <si>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</si>
  <si>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</si>
  <si>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</si>
  <si>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</si>
  <si>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</si>
  <si>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</si>
  <si>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</si>
  <si>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</si>
  <si>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</si>
  <si>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</si>
  <si>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</si>
  <si>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</si>
  <si>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</si>
  <si>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</si>
  <si>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</si>
  <si>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</si>
  <si>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</si>
  <si>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</si>
  <si>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</si>
  <si>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</si>
  <si>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</si>
  <si>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</si>
  <si>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</si>
  <si>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</si>
  <si>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</si>
  <si>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</si>
  <si>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</si>
  <si>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</si>
  <si>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</si>
  <si>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</si>
  <si>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</si>
  <si>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</si>
  <si>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</si>
  <si>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</si>
  <si>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</si>
  <si>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</si>
  <si>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</si>
  <si>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</si>
  <si>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</si>
  <si>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</si>
  <si>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</si>
  <si>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</si>
  <si>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</si>
  <si>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</si>
  <si>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</si>
  <si>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</si>
  <si>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</si>
  <si>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</si>
  <si>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</si>
  <si>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</si>
  <si>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</si>
  <si>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</si>
  <si>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</si>
  <si>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</si>
  <si>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</si>
  <si>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</si>
  <si>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</si>
  <si>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</si>
  <si>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</si>
  <si>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</si>
  <si>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</si>
  <si>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</si>
  <si>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</si>
  <si>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</si>
  <si>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</si>
  <si>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</si>
  <si>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</si>
  <si>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</si>
  <si>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</si>
  <si>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</si>
  <si>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</si>
  <si>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</si>
  <si>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</si>
  <si>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</si>
  <si>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</si>
  <si>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Active surveillance (AS)
</t>
    </r>
    <r>
      <rPr>
        <sz val="11"/>
        <color theme="0" tint="-0.499984740745262"/>
        <rFont val="Arial"/>
        <family val="2"/>
      </rPr>
      <t>Active-Surveillance (AS)</t>
    </r>
  </si>
  <si>
    <r>
      <t xml:space="preserve">Counselling by social services
</t>
    </r>
    <r>
      <rPr>
        <sz val="11"/>
        <color theme="0" tint="-0.499984740745262"/>
        <rFont val="Arial"/>
        <family val="2"/>
      </rPr>
      <t>Beratung Sozialdienst</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</si>
  <si>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</si>
  <si>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</si>
  <si>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</si>
  <si>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</si>
  <si>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</si>
  <si>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</si>
  <si>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</si>
  <si>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 Basic data O17 + </t>
    </r>
    <r>
      <rPr>
        <b/>
        <sz val="11"/>
        <rFont val="Arial"/>
        <family val="2"/>
      </rPr>
      <t>O22 + O23</t>
    </r>
    <r>
      <rPr>
        <b/>
        <sz val="11"/>
        <color indexed="8"/>
        <rFont val="Arial"/>
        <family val="2"/>
      </rPr>
      <t xml:space="preserve">
</t>
    </r>
    <r>
      <rPr>
        <b/>
        <sz val="11"/>
        <color theme="0" tint="-0.499984740745262"/>
        <rFont val="Arial"/>
        <family val="2"/>
      </rPr>
      <t>(= Basisdaten O17 +</t>
    </r>
    <r>
      <rPr>
        <b/>
        <sz val="11"/>
        <color rgb="FFFF0000"/>
        <rFont val="Arial"/>
        <family val="2"/>
      </rPr>
      <t xml:space="preserve"> </t>
    </r>
    <r>
      <rPr>
        <b/>
        <sz val="11"/>
        <color theme="0" tint="-0.499984740745262"/>
        <rFont val="Arial"/>
        <family val="2"/>
      </rPr>
      <t>O22 + O23)</t>
    </r>
  </si>
  <si>
    <r>
      <t xml:space="preserve">= Basic data O17 </t>
    </r>
    <r>
      <rPr>
        <b/>
        <sz val="11"/>
        <rFont val="Arial"/>
        <family val="2"/>
      </rPr>
      <t>+ O22 + O23</t>
    </r>
    <r>
      <rPr>
        <b/>
        <sz val="11"/>
        <color indexed="8"/>
        <rFont val="Arial"/>
        <family val="2"/>
      </rPr>
      <t xml:space="preserve">
</t>
    </r>
    <r>
      <rPr>
        <b/>
        <sz val="11"/>
        <color theme="0" tint="-0.499984740745262"/>
        <rFont val="Arial"/>
        <family val="2"/>
      </rPr>
      <t>(= Basisdaten O17 + O22 + O23)</t>
    </r>
  </si>
  <si>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</si>
  <si>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</si>
  <si>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</si>
  <si>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</si>
  <si>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O10
</t>
    </r>
    <r>
      <rPr>
        <b/>
        <sz val="11"/>
        <color theme="0" tint="-0.499984740745262"/>
        <rFont val="Arial"/>
        <family val="2"/>
      </rPr>
      <t>(= Basisdaten O10)</t>
    </r>
  </si>
  <si>
    <r>
      <t xml:space="preserve">= Basic data D10
</t>
    </r>
    <r>
      <rPr>
        <b/>
        <sz val="11"/>
        <color theme="0" tint="-0.499984740745262"/>
        <rFont val="Arial"/>
        <family val="2"/>
      </rPr>
      <t>(= Basisdaten D10)</t>
    </r>
  </si>
  <si>
    <r>
      <t xml:space="preserve">= Basic data </t>
    </r>
    <r>
      <rPr>
        <b/>
        <sz val="11"/>
        <rFont val="Arial"/>
        <family val="2"/>
      </rPr>
      <t>O22 + O23</t>
    </r>
    <r>
      <rPr>
        <b/>
        <sz val="11"/>
        <color indexed="8"/>
        <rFont val="Arial"/>
        <family val="2"/>
      </rPr>
      <t xml:space="preserve">
</t>
    </r>
    <r>
      <rPr>
        <b/>
        <sz val="11"/>
        <color theme="0" tint="-0.499984740745262"/>
        <rFont val="Arial"/>
        <family val="2"/>
      </rPr>
      <t>(= Basisdaten O22 + O23)</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</si>
  <si>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</si>
  <si>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</si>
  <si>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</si>
  <si>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</si>
  <si>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</si>
  <si>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</si>
  <si>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</si>
  <si>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</si>
  <si>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</si>
  <si>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</si>
  <si>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</si>
  <si>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</si>
  <si>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</si>
  <si>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</si>
  <si>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</si>
  <si>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</si>
  <si>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</si>
  <si>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</si>
  <si>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</si>
  <si>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</si>
  <si>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</si>
  <si>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</si>
  <si>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</si>
  <si>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</si>
  <si>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</si>
  <si>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</si>
  <si>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</si>
  <si>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</si>
  <si>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</si>
  <si>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</si>
  <si>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</si>
  <si>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</si>
  <si>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</si>
  <si>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</si>
  <si>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</si>
  <si>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</si>
  <si>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</si>
  <si>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</si>
  <si>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</si>
  <si>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</si>
  <si>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</si>
  <si>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</si>
  <si>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</si>
  <si>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</si>
  <si>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</si>
  <si>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</si>
  <si>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</si>
  <si>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</si>
  <si>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</si>
  <si>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</si>
  <si>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</si>
  <si>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</si>
  <si>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</si>
  <si>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</si>
  <si>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</si>
  <si>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</si>
  <si>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</si>
  <si>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</si>
  <si>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</si>
  <si>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</si>
  <si>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</si>
  <si>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</si>
  <si>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</si>
  <si>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</si>
  <si>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</si>
  <si>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</si>
  <si>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</si>
  <si>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</si>
  <si>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</si>
  <si>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</si>
  <si>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</si>
  <si>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</si>
  <si>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</si>
  <si>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</si>
  <si>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</si>
  <si>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</si>
  <si>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</si>
  <si>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</si>
  <si>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</si>
  <si>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</si>
  <si>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</si>
  <si>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</si>
  <si>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</si>
  <si>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</si>
  <si>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</si>
  <si>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</si>
  <si>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</si>
  <si>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</si>
  <si>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</si>
  <si>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</si>
  <si>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</si>
  <si>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</si>
  <si>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</si>
  <si>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</si>
  <si>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</si>
  <si>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</si>
  <si>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</si>
  <si>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</si>
  <si>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</si>
  <si>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</si>
  <si>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</si>
  <si>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</si>
  <si>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</si>
  <si>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</si>
  <si>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</si>
  <si>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</si>
  <si>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</si>
  <si>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</si>
  <si>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</si>
  <si>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</si>
  <si>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</si>
  <si>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</si>
  <si>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</si>
  <si>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</si>
  <si>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</si>
  <si>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</si>
  <si>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</si>
  <si>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</si>
  <si>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</si>
  <si>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</si>
  <si>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</si>
  <si>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</si>
  <si>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</si>
  <si>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</si>
  <si>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</si>
  <si>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</si>
  <si>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</si>
  <si>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</si>
  <si>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</si>
  <si>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</si>
  <si>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</si>
  <si>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</si>
  <si>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</si>
  <si>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</si>
  <si>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</si>
  <si>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</si>
  <si>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</si>
  <si>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</si>
  <si>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</si>
  <si>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</si>
  <si>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</si>
  <si>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</si>
  <si>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</si>
  <si>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</si>
  <si>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</si>
  <si>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</si>
  <si>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</si>
  <si>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</si>
  <si>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</si>
  <si>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</si>
  <si>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</si>
  <si>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</si>
  <si>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indicator 21
</t>
    </r>
    <r>
      <rPr>
        <sz val="9"/>
        <color theme="4" tint="-0.499984740745262"/>
        <rFont val="Arial"/>
        <family val="2"/>
      </rPr>
      <t>(Nenner Nr. 21)</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</si>
  <si>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</si>
  <si>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</si>
  <si>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</si>
  <si>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</si>
  <si>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</si>
  <si>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</si>
  <si>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</si>
  <si>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</si>
  <si>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</si>
  <si>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</si>
  <si>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</si>
  <si>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</si>
  <si>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</si>
  <si>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</si>
  <si>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</si>
  <si>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</si>
  <si>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</si>
  <si>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</si>
  <si>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</si>
  <si>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</si>
  <si>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</si>
  <si>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</si>
  <si>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</si>
  <si>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</si>
  <si>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</si>
  <si>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</si>
  <si>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</si>
  <si>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</si>
  <si>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</si>
  <si>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</si>
  <si>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</si>
  <si>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</si>
  <si>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</si>
  <si>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</si>
  <si>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</si>
  <si>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</si>
  <si>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</si>
  <si>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</si>
  <si>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</si>
  <si>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</si>
  <si>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</si>
  <si>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</si>
  <si>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</si>
  <si>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</si>
  <si>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</si>
  <si>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</si>
  <si>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</si>
  <si>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</si>
  <si>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</si>
  <si>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</si>
  <si>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</si>
  <si>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</si>
  <si>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</si>
  <si>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</si>
  <si>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</si>
  <si>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</si>
  <si>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</si>
  <si>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</si>
  <si>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</si>
  <si>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</si>
  <si>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</si>
  <si>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</si>
  <si>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</si>
  <si>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</si>
  <si>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</si>
  <si>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</si>
  <si>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</si>
  <si>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</si>
  <si>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</si>
  <si>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</si>
  <si>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</si>
  <si>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</si>
  <si>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</si>
  <si>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</si>
  <si>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</si>
  <si>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</si>
  <si>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</si>
  <si>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</si>
  <si>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</si>
  <si>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</si>
  <si>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</si>
  <si>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</si>
  <si>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</si>
  <si>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</si>
  <si>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</si>
  <si>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</si>
  <si>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</si>
  <si>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</si>
  <si>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</si>
  <si>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</si>
  <si>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</si>
  <si>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</si>
  <si>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</si>
  <si>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</si>
  <si>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</si>
  <si>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</si>
  <si>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</si>
  <si>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</si>
  <si>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</si>
  <si>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</si>
  <si>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</si>
  <si>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</si>
  <si>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</si>
  <si>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</si>
  <si>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</si>
  <si>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</si>
  <si>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</si>
  <si>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</si>
  <si>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</si>
  <si>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</si>
  <si>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</si>
  <si>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</si>
  <si>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</si>
  <si>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</si>
  <si>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</si>
  <si>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</si>
  <si>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</si>
  <si>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</si>
  <si>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</si>
  <si>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</si>
  <si>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</si>
  <si>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</si>
  <si>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</si>
  <si>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</si>
  <si>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</si>
  <si>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</si>
  <si>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</si>
  <si>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</si>
  <si>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</si>
  <si>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</si>
  <si>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</si>
  <si>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</si>
  <si>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</si>
  <si>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</si>
  <si>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</si>
  <si>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</si>
  <si>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</si>
  <si>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</si>
  <si>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</si>
  <si>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</si>
  <si>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</si>
  <si>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</si>
  <si>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</si>
  <si>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</si>
  <si>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</si>
  <si>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</si>
  <si>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</si>
  <si>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</si>
  <si>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</si>
  <si>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</si>
  <si>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</si>
  <si>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</si>
  <si>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</si>
  <si>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</si>
  <si>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</si>
  <si>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</si>
  <si>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</si>
  <si>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</si>
  <si>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</si>
  <si>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</si>
  <si>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</si>
  <si>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</si>
  <si>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</si>
  <si>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</si>
  <si>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</si>
  <si>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</si>
  <si>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</si>
  <si>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</si>
  <si>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</si>
  <si>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</si>
  <si>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</si>
  <si>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</si>
  <si>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</si>
  <si>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</si>
  <si>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</si>
  <si>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</si>
  <si>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</si>
  <si>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</si>
  <si>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</si>
  <si>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</si>
  <si>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</si>
  <si>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</si>
  <si>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</si>
  <si>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</si>
  <si>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</si>
  <si>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</si>
  <si>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</si>
  <si>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</si>
  <si>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</si>
  <si>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</si>
  <si>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</si>
  <si>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</si>
  <si>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</si>
  <si>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</si>
  <si>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</si>
  <si>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</si>
  <si>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</si>
  <si>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</si>
  <si>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</si>
  <si>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</si>
  <si>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</si>
  <si>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</si>
  <si>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</si>
  <si>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</si>
  <si>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</si>
  <si>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</si>
  <si>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</si>
  <si>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</si>
  <si>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</si>
  <si>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</si>
  <si>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</si>
  <si>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</si>
  <si>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</si>
  <si>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</si>
  <si>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</si>
  <si>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</si>
  <si>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</si>
  <si>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</si>
  <si>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</si>
  <si>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</si>
  <si>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</si>
  <si>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</si>
  <si>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</si>
  <si>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</si>
  <si>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</si>
  <si>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</si>
  <si>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</si>
  <si>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</si>
  <si>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</si>
  <si>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</si>
  <si>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</si>
  <si>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</si>
  <si>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</si>
  <si>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</si>
  <si>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</si>
  <si>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</si>
  <si>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</si>
  <si>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</si>
  <si>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</si>
  <si>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</si>
  <si>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</si>
  <si>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</si>
  <si>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</si>
  <si>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</si>
  <si>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</si>
  <si>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</si>
  <si>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</si>
  <si>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</si>
  <si>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</si>
  <si>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</si>
  <si>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</si>
  <si>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</si>
  <si>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</si>
  <si>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</si>
  <si>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</si>
  <si>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</si>
  <si>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</si>
  <si>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</si>
  <si>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</si>
  <si>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</si>
  <si>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</si>
  <si>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</si>
  <si>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</si>
  <si>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</si>
  <si>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</si>
  <si>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</si>
  <si>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</si>
  <si>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</si>
  <si>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</si>
  <si>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</si>
  <si>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</si>
  <si>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</si>
  <si>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</si>
  <si>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</si>
  <si>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</si>
  <si>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</si>
  <si>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</si>
  <si>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</si>
  <si>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</si>
  <si>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</si>
  <si>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</si>
  <si>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</si>
  <si>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</si>
  <si>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</si>
  <si>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</si>
  <si>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</si>
  <si>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</si>
  <si>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</si>
  <si>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</si>
  <si>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</si>
  <si>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</si>
  <si>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</si>
  <si>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</si>
  <si>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</si>
  <si>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</si>
  <si>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</si>
  <si>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</si>
  <si>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</si>
  <si>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</si>
  <si>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</si>
  <si>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</si>
  <si>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</si>
  <si>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</si>
  <si>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</si>
  <si>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</si>
  <si>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</si>
  <si>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</si>
  <si>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</si>
  <si>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</si>
  <si>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</si>
  <si>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</si>
  <si>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</si>
  <si>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</si>
  <si>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</si>
  <si>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</si>
  <si>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</si>
  <si>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</si>
  <si>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</si>
  <si>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</si>
  <si>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</si>
  <si>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</si>
  <si>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</si>
  <si>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</si>
  <si>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</si>
  <si>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</si>
  <si>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</si>
  <si>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</si>
  <si>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</si>
  <si>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</si>
  <si>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</si>
  <si>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</si>
  <si>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</si>
  <si>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</si>
  <si>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</si>
  <si>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</si>
  <si>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</si>
  <si>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</si>
  <si>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</si>
  <si>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</si>
  <si>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</si>
  <si>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</si>
  <si>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</si>
  <si>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</si>
  <si>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</si>
  <si>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</si>
  <si>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</si>
  <si>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</si>
  <si>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</si>
  <si>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</si>
  <si>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</si>
  <si>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</si>
  <si>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</si>
  <si>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</si>
  <si>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</si>
  <si>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</si>
  <si>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</si>
  <si>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</si>
  <si>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</si>
  <si>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KB-17</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</si>
  <si>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</si>
  <si>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</si>
  <si>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</si>
  <si>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</si>
  <si>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</si>
  <si>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</si>
  <si>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</si>
  <si>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</si>
  <si>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</si>
  <si>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</si>
  <si>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</si>
  <si>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</si>
  <si>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</si>
  <si>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</si>
  <si>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</si>
  <si>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</si>
  <si>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</si>
  <si>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</si>
  <si>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</si>
  <si>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</si>
  <si>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</si>
  <si>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</si>
  <si>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</si>
  <si>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</si>
  <si>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</si>
  <si>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</si>
  <si>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</si>
  <si>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</si>
  <si>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</si>
  <si>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</si>
  <si>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</si>
  <si>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</si>
  <si>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</si>
  <si>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</si>
  <si>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</si>
  <si>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</si>
  <si>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</si>
  <si>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</si>
  <si>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</si>
  <si>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</si>
  <si>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</si>
  <si>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</si>
  <si>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</si>
  <si>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</si>
  <si>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</si>
  <si>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</si>
  <si>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</si>
  <si>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</si>
  <si>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</si>
  <si>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</si>
  <si>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</si>
  <si>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</si>
  <si>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</si>
  <si>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</si>
  <si>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</si>
  <si>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</si>
  <si>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</si>
  <si>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</si>
  <si>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</si>
  <si>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</si>
  <si>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</si>
  <si>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</si>
  <si>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</si>
  <si>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</si>
  <si>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</si>
  <si>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</si>
  <si>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</si>
  <si>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</si>
  <si>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</si>
  <si>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</si>
  <si>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</si>
  <si>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</si>
  <si>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</si>
  <si>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</si>
  <si>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</si>
  <si>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</si>
  <si>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</si>
  <si>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</si>
  <si>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</si>
  <si>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</si>
  <si>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</si>
  <si>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</si>
  <si>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</si>
  <si>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</si>
  <si>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</si>
  <si>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</si>
  <si>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</si>
  <si>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</si>
  <si>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</si>
  <si>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</si>
  <si>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</si>
  <si>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</si>
  <si>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</si>
  <si>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</si>
  <si>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</si>
  <si>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</si>
  <si>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</si>
  <si>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</si>
  <si>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</si>
  <si>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</si>
  <si>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</si>
  <si>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</si>
  <si>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</si>
  <si>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</si>
  <si>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</si>
  <si>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</si>
  <si>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</si>
  <si>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</si>
  <si>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</si>
  <si>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</si>
  <si>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</si>
  <si>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</si>
  <si>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</si>
  <si>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</si>
  <si>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</si>
  <si>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</si>
  <si>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</si>
  <si>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</si>
  <si>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</si>
  <si>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</si>
  <si>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</si>
  <si>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</si>
  <si>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r>
      <t>StudyStart =</t>
    </r>
    <r>
      <rPr>
        <b/>
        <sz val="11"/>
        <color rgb="FF0000FF"/>
        <rFont val="Arial"/>
        <family val="2"/>
      </rPr>
      <t/>
    </r>
  </si>
  <si>
    <t>Take all cases with</t>
  </si>
  <si>
    <t>max (01.07.2016 ; first date introduced)</t>
  </si>
  <si>
    <t>Take all cases in J24</t>
  </si>
  <si>
    <t>(J30 / J24) * 100 (in %)</t>
  </si>
  <si>
    <t>(O30 / O24)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</si>
  <si>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</si>
  <si>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</si>
  <si>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</si>
  <si>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</si>
  <si>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</si>
  <si>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</si>
  <si>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</si>
  <si>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</si>
  <si>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</si>
  <si>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</si>
  <si>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</si>
  <si>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</si>
  <si>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</si>
  <si>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</si>
  <si>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</si>
  <si>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</si>
  <si>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</si>
  <si>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</si>
  <si>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</si>
  <si>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</si>
  <si>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</si>
  <si>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</si>
  <si>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</si>
  <si>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</si>
  <si>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</si>
  <si>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</si>
  <si>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</si>
  <si>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</si>
  <si>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</si>
  <si>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</si>
  <si>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</si>
  <si>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</si>
  <si>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</si>
  <si>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</si>
  <si>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</si>
  <si>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</si>
  <si>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</si>
  <si>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</si>
  <si>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</si>
  <si>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</si>
  <si>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</si>
  <si>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</si>
  <si>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</si>
  <si>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</si>
  <si>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</si>
  <si>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</si>
  <si>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</si>
  <si>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</si>
  <si>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</si>
  <si>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</si>
  <si>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XXX (DEU, SWE, USA, …)</t>
  </si>
  <si>
    <t>CountryCode</t>
  </si>
  <si>
    <t>The data item "Patient country code" contains invalid characters (Country code ISO-3).</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</si>
  <si>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</si>
  <si>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</si>
  <si>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</si>
  <si>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</si>
  <si>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</si>
  <si>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</si>
  <si>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</si>
  <si>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</si>
  <si>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</si>
  <si>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</si>
  <si>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</si>
  <si>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</si>
  <si>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</si>
  <si>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</si>
  <si>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</si>
  <si>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</si>
  <si>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</si>
  <si>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</si>
  <si>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</si>
  <si>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</si>
  <si>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</si>
  <si>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</si>
  <si>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</si>
  <si>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</si>
  <si>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</si>
  <si>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</si>
  <si>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</si>
  <si>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</si>
  <si>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</si>
  <si>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</si>
  <si>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</si>
  <si>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</si>
  <si>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</si>
  <si>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</si>
  <si>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</si>
  <si>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</si>
  <si>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</si>
  <si>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</si>
  <si>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</si>
  <si>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</si>
  <si>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</si>
  <si>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</si>
  <si>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</si>
  <si>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</si>
  <si>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t xml:space="preserve">Population indicator 19
</t>
    </r>
    <r>
      <rPr>
        <sz val="9"/>
        <color theme="4" tint="-0.499984740745262"/>
        <rFont val="Arial"/>
        <family val="2"/>
      </rPr>
      <t>(Nenner Nr. 19)</t>
    </r>
  </si>
  <si>
    <t>N0 | N1 | N+ | N1mi | NX</t>
  </si>
  <si>
    <t xml:space="preserve">A </t>
  </si>
  <si>
    <r>
      <t xml:space="preserve">prostatectomy
</t>
    </r>
    <r>
      <rPr>
        <sz val="10"/>
        <color theme="0" tint="-0.499984740745262"/>
        <rFont val="Arial"/>
        <family val="2"/>
      </rPr>
      <t>(Radikale Prostatektomie)</t>
    </r>
  </si>
  <si>
    <r>
      <t xml:space="preserve">adjuvant hormone ablation therapy
</t>
    </r>
    <r>
      <rPr>
        <sz val="10"/>
        <color theme="0" tint="-0.499984740745262"/>
        <rFont val="Arial"/>
        <family val="2"/>
      </rPr>
      <t>(adjuvante hormonablative Therapie)</t>
    </r>
  </si>
  <si>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</si>
  <si>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</si>
  <si>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</si>
  <si>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</si>
  <si>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</si>
  <si>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</si>
  <si>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</si>
  <si>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</si>
  <si>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</si>
  <si>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</si>
  <si>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</si>
  <si>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</si>
  <si>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</si>
  <si>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</si>
  <si>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</si>
  <si>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No hormone ablation therapy in locally advanced Pca with prostatectomy
</t>
    </r>
    <r>
      <rPr>
        <sz val="11"/>
        <color theme="0" tint="-0.499984740745262"/>
        <rFont val="Arial"/>
        <family val="2"/>
      </rPr>
      <t>Keine hormonablative Therapie bei lokal fortgeschrittenem Prostatakarzinom mit radikaler Prostatektomie</t>
    </r>
  </si>
  <si>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</si>
  <si>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</si>
  <si>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</si>
  <si>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</si>
  <si>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</si>
  <si>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</si>
  <si>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</si>
  <si>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</si>
  <si>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XX | X 
(when there are less than three characters)</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</si>
  <si>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</si>
  <si>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</si>
  <si>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</si>
  <si>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</si>
  <si>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</si>
  <si>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</si>
  <si>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</si>
  <si>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</si>
  <si>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</si>
  <si>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</si>
  <si>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</si>
  <si>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</si>
  <si>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</si>
  <si>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</si>
  <si>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</si>
  <si>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</si>
  <si>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</si>
  <si>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</si>
  <si>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</si>
  <si>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</si>
  <si>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</si>
  <si>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</si>
  <si>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</si>
  <si>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t>PercentageWrong2</t>
  </si>
  <si>
    <t>PercentageWrong3</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</si>
  <si>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</si>
  <si>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</si>
  <si>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</si>
  <si>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</si>
  <si>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</si>
  <si>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</si>
  <si>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</si>
  <si>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</si>
  <si>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</si>
  <si>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</si>
  <si>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</si>
  <si>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</si>
  <si>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</si>
  <si>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</si>
  <si>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</si>
  <si>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</si>
  <si>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</si>
  <si>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</si>
  <si>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</si>
  <si>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</si>
  <si>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</si>
  <si>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</si>
  <si>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</si>
  <si>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</si>
  <si>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t>= T12 + T13 + T14</t>
  </si>
  <si>
    <t>= T9 - T11</t>
  </si>
  <si>
    <t>= Y9 - Y11</t>
  </si>
  <si>
    <t>= Y12 + Y13 + Y14</t>
  </si>
  <si>
    <t>von</t>
  </si>
  <si>
    <t>bis</t>
  </si>
  <si>
    <t>PCO</t>
  </si>
  <si>
    <r>
      <t>AnalyseEnd =</t>
    </r>
    <r>
      <rPr>
        <b/>
        <sz val="11"/>
        <color rgb="FF0000FF"/>
        <rFont val="Arial"/>
        <family val="2"/>
      </rPr>
      <t/>
    </r>
  </si>
  <si>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</si>
  <si>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</si>
  <si>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</si>
  <si>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</si>
  <si>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</si>
  <si>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</si>
  <si>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</si>
  <si>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</si>
  <si>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</si>
  <si>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</si>
  <si>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</si>
  <si>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</si>
  <si>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</si>
  <si>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</si>
  <si>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</si>
  <si>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</si>
  <si>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</si>
  <si>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</si>
  <si>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</si>
  <si>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</si>
  <si>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</si>
  <si>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</si>
  <si>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</si>
  <si>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</si>
  <si>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</si>
  <si>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</si>
  <si>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</si>
  <si>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</si>
  <si>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</si>
  <si>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 J9 - J11</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</si>
  <si>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</si>
  <si>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</si>
  <si>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</si>
  <si>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NI cases in J20 with possible assignment (category f) in validation) and</t>
  </si>
  <si>
    <t>IV cases in J20 with possible assignment (category f) in validation) and</t>
  </si>
  <si>
    <t>U | empty</t>
  </si>
  <si>
    <t>AV</t>
  </si>
  <si>
    <t>BA</t>
  </si>
  <si>
    <t>BF</t>
  </si>
  <si>
    <t>calculation see J24 (different years)</t>
  </si>
  <si>
    <t>calculation see J30 (different years)</t>
  </si>
  <si>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</si>
  <si>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</si>
  <si>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</si>
  <si>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</si>
  <si>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</si>
  <si>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</si>
  <si>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</si>
  <si>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</si>
  <si>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</si>
  <si>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</si>
  <si>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</si>
  <si>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</si>
  <si>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</si>
  <si>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</si>
  <si>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</si>
  <si>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</si>
  <si>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</si>
  <si>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</si>
  <si>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</si>
  <si>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</si>
  <si>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</si>
  <si>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</si>
  <si>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</si>
  <si>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</si>
  <si>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</si>
  <si>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</si>
  <si>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</si>
  <si>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</si>
  <si>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</si>
  <si>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</si>
  <si>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</si>
  <si>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</si>
  <si>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</si>
  <si>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</si>
  <si>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</si>
  <si>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</si>
  <si>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</si>
  <si>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</si>
  <si>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</si>
  <si>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</si>
  <si>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</si>
  <si>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</si>
  <si>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</si>
  <si>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</si>
  <si>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</si>
  <si>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</si>
  <si>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</si>
  <si>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</si>
  <si>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</si>
  <si>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</si>
  <si>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</si>
  <si>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</si>
  <si>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</si>
  <si>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</si>
  <si>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</si>
  <si>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</si>
  <si>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</si>
  <si>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</si>
  <si>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</si>
  <si>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</si>
  <si>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</si>
  <si>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</si>
  <si>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</si>
  <si>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</si>
  <si>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</si>
  <si>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</si>
  <si>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</si>
  <si>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</si>
  <si>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</si>
  <si>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</si>
  <si>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</si>
  <si>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</si>
  <si>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</si>
  <si>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</si>
  <si>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</si>
  <si>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</si>
  <si>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</si>
  <si>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</si>
  <si>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</si>
  <si>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</si>
  <si>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</si>
  <si>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</si>
  <si>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</si>
  <si>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</si>
  <si>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</si>
  <si>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</si>
  <si>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</si>
  <si>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</si>
  <si>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</si>
  <si>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</si>
  <si>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</si>
  <si>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</si>
  <si>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</si>
  <si>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</si>
  <si>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</si>
  <si>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</si>
  <si>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</si>
  <si>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</si>
  <si>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</si>
  <si>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</si>
  <si>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</si>
  <si>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</si>
  <si>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</si>
  <si>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</si>
  <si>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</si>
  <si>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</si>
  <si>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</si>
  <si>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</si>
  <si>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</si>
  <si>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</si>
  <si>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</si>
  <si>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</si>
  <si>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</si>
  <si>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</si>
  <si>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</si>
  <si>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</si>
  <si>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</si>
  <si>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</si>
  <si>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</si>
  <si>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</si>
  <si>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</si>
  <si>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</si>
  <si>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</si>
  <si>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</si>
  <si>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</si>
  <si>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</si>
  <si>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</si>
  <si>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</si>
  <si>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</si>
  <si>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</si>
  <si>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</si>
  <si>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</si>
  <si>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</si>
  <si>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</si>
  <si>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</si>
  <si>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</si>
  <si>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</si>
  <si>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</si>
  <si>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</si>
  <si>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</si>
  <si>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</si>
  <si>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</si>
  <si>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</si>
  <si>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</si>
  <si>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</si>
  <si>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</si>
  <si>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</si>
  <si>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</si>
  <si>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 J15 - J16</t>
  </si>
  <si>
    <t>= O15 - O16</t>
  </si>
  <si>
    <t>= T15 - T16</t>
  </si>
  <si>
    <t>= Y15 - Y16</t>
  </si>
  <si>
    <t>= BA15 - BA16</t>
  </si>
  <si>
    <t>= BF15 - BF16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</si>
  <si>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</si>
  <si>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</si>
  <si>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</si>
  <si>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</si>
  <si>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</si>
  <si>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</si>
  <si>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</si>
  <si>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</si>
  <si>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</si>
  <si>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(BF9 - BF18) / BF9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</si>
  <si>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</si>
  <si>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</si>
  <si>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</si>
  <si>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</si>
  <si>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</si>
  <si>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</si>
  <si>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</si>
  <si>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</si>
  <si>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</si>
  <si>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Current postal code of the patient's (main) place of residence. The postal code is needed for the clear attribution of the patient to a region.</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</si>
  <si>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</si>
  <si>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</si>
  <si>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</si>
  <si>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</si>
  <si>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</si>
  <si>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</si>
  <si>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</si>
  <si>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</si>
  <si>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</si>
  <si>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</si>
  <si>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</si>
  <si>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</si>
  <si>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</si>
  <si>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</si>
  <si>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</si>
  <si>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</si>
  <si>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</si>
  <si>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</si>
  <si>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</si>
  <si>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</si>
  <si>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</si>
  <si>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</si>
  <si>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</si>
  <si>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</si>
  <si>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</si>
  <si>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</si>
  <si>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</si>
  <si>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</si>
  <si>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</si>
  <si>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</si>
  <si>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</si>
  <si>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</si>
  <si>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</si>
  <si>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</si>
  <si>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</si>
  <si>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</si>
  <si>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</si>
  <si>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</si>
  <si>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</si>
  <si>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</si>
  <si>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</si>
  <si>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</si>
  <si>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</si>
  <si>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</si>
  <si>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</si>
  <si>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</si>
  <si>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</si>
  <si>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</si>
  <si>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</si>
  <si>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</si>
  <si>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</si>
  <si>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</si>
  <si>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</si>
  <si>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</si>
  <si>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</si>
  <si>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</si>
  <si>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</si>
  <si>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</si>
  <si>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</si>
  <si>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</si>
  <si>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</si>
  <si>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</si>
  <si>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</si>
  <si>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</si>
  <si>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</si>
  <si>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</si>
  <si>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</si>
  <si>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</si>
  <si>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</si>
  <si>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</si>
  <si>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</si>
  <si>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</si>
  <si>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</si>
  <si>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</si>
  <si>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</si>
  <si>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</si>
  <si>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</si>
  <si>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</si>
  <si>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</si>
  <si>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</si>
  <si>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</si>
  <si>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</si>
  <si>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</si>
  <si>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</si>
  <si>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</si>
  <si>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</si>
  <si>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</si>
  <si>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</si>
  <si>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</si>
  <si>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</si>
  <si>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</si>
  <si>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</si>
  <si>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</si>
  <si>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</si>
  <si>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</si>
  <si>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</si>
  <si>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</si>
  <si>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</si>
  <si>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</si>
  <si>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t>Row 5
(Zeile 5)</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</si>
  <si>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</si>
  <si>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</si>
  <si>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</si>
  <si>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</si>
  <si>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</si>
  <si>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</si>
  <si>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Analysezeitraum </t>
    </r>
    <r>
      <rPr>
        <vertAlign val="superscript"/>
        <sz val="9"/>
        <rFont val="Arial"/>
        <family val="2"/>
      </rPr>
      <t>1)</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</si>
  <si>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</si>
  <si>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</si>
  <si>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</si>
  <si>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</si>
  <si>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</si>
  <si>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</si>
  <si>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BF18 having at least one error message at "conspicuities"
</t>
    </r>
    <r>
      <rPr>
        <sz val="8"/>
        <color theme="0" tint="-0.499984740745262"/>
        <rFont val="Arial"/>
        <family val="2"/>
      </rPr>
      <t>(Fälle in BF18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</si>
  <si>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</si>
  <si>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</si>
  <si>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</si>
  <si>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</si>
  <si>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</si>
  <si>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</si>
  <si>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</si>
  <si>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</si>
  <si>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</si>
  <si>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</si>
  <si>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</si>
  <si>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</si>
  <si>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</si>
  <si>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</si>
  <si>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</si>
  <si>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</si>
  <si>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</si>
  <si>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</si>
  <si>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</si>
  <si>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</si>
  <si>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</si>
  <si>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</si>
  <si>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</si>
  <si>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</si>
  <si>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</si>
  <si>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</si>
  <si>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</si>
  <si>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</si>
  <si>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</si>
  <si>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</si>
  <si>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</si>
  <si>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</si>
  <si>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</si>
  <si>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</si>
  <si>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</si>
  <si>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</si>
  <si>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</si>
  <si>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</si>
  <si>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</si>
  <si>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</si>
  <si>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</si>
  <si>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</si>
  <si>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</si>
  <si>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</si>
  <si>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</si>
  <si>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</si>
  <si>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</si>
  <si>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</si>
  <si>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</si>
  <si>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</si>
  <si>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</si>
  <si>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</si>
  <si>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</si>
  <si>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</si>
  <si>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</si>
  <si>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</si>
  <si>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</si>
  <si>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</si>
  <si>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</si>
  <si>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</si>
  <si>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</si>
  <si>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</si>
  <si>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</si>
  <si>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</si>
  <si>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</si>
  <si>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</si>
  <si>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</si>
  <si>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</si>
  <si>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</si>
  <si>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</si>
  <si>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</si>
  <si>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</si>
  <si>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</si>
  <si>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</si>
  <si>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</si>
  <si>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</si>
  <si>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</si>
  <si>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</si>
  <si>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</si>
  <si>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</si>
  <si>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</si>
  <si>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</si>
  <si>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</si>
  <si>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</si>
  <si>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</si>
  <si>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</si>
  <si>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</si>
  <si>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</si>
  <si>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</si>
  <si>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</si>
  <si>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</si>
  <si>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</si>
  <si>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</si>
  <si>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</si>
  <si>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</si>
  <si>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</si>
  <si>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</si>
  <si>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</si>
  <si>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</si>
  <si>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</si>
  <si>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</si>
  <si>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</si>
  <si>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</si>
  <si>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</si>
  <si>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</si>
  <si>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</si>
  <si>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</si>
  <si>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</si>
  <si>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</si>
  <si>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</si>
  <si>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</si>
  <si>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</si>
  <si>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</si>
  <si>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</si>
  <si>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</si>
  <si>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</si>
  <si>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</si>
  <si>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</si>
  <si>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</si>
  <si>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</si>
  <si>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</si>
  <si>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</si>
  <si>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</si>
  <si>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</si>
  <si>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</si>
  <si>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</si>
  <si>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</si>
  <si>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</si>
  <si>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</si>
  <si>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</si>
  <si>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</si>
  <si>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</si>
  <si>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</si>
  <si>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</si>
  <si>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</si>
  <si>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</si>
  <si>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</si>
  <si>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</si>
  <si>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</si>
  <si>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</si>
  <si>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</si>
  <si>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</si>
  <si>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</si>
  <si>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</si>
  <si>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</si>
  <si>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</si>
  <si>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</si>
  <si>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</si>
  <si>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</si>
  <si>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</si>
  <si>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</si>
  <si>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</si>
  <si>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</si>
  <si>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</si>
  <si>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</si>
  <si>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</si>
  <si>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</si>
  <si>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</si>
  <si>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</si>
  <si>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</si>
  <si>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</si>
  <si>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</si>
  <si>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</si>
  <si>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</si>
  <si>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</si>
  <si>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</si>
  <si>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</si>
  <si>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</si>
  <si>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</si>
  <si>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</si>
  <si>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</si>
  <si>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</si>
  <si>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</si>
  <si>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</si>
  <si>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</si>
  <si>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</si>
  <si>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</si>
  <si>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</si>
  <si>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</si>
  <si>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</si>
  <si>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</si>
  <si>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</si>
  <si>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</si>
  <si>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</si>
  <si>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</si>
  <si>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</si>
  <si>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</si>
  <si>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</si>
  <si>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</si>
  <si>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</si>
  <si>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</si>
  <si>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</si>
  <si>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</si>
  <si>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</si>
  <si>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</si>
  <si>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</si>
  <si>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</si>
  <si>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</si>
  <si>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</si>
  <si>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</si>
  <si>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</si>
  <si>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</si>
  <si>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</si>
  <si>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</si>
  <si>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</si>
  <si>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</si>
  <si>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</si>
  <si>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</si>
  <si>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</si>
  <si>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</si>
  <si>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</si>
  <si>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</si>
  <si>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</si>
  <si>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</si>
  <si>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</si>
  <si>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</si>
  <si>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</si>
  <si>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</si>
  <si>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</si>
  <si>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</si>
  <si>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</si>
  <si>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</si>
  <si>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</si>
  <si>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</si>
  <si>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</si>
  <si>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</si>
  <si>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</si>
  <si>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</si>
  <si>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</si>
  <si>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</si>
  <si>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</si>
  <si>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</si>
  <si>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</si>
  <si>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</si>
  <si>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</si>
  <si>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</si>
  <si>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</si>
  <si>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</si>
  <si>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</si>
  <si>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</si>
  <si>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</si>
  <si>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</si>
  <si>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</si>
  <si>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</si>
  <si>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</si>
  <si>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</si>
  <si>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</si>
  <si>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</si>
  <si>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</si>
  <si>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</si>
  <si>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</si>
  <si>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</si>
  <si>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</si>
  <si>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</si>
  <si>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</si>
  <si>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</si>
  <si>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</si>
  <si>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</si>
  <si>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</si>
  <si>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</si>
  <si>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</si>
  <si>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</si>
  <si>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</si>
  <si>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</si>
  <si>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</si>
  <si>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</si>
  <si>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</si>
  <si>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</si>
  <si>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</si>
  <si>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</si>
  <si>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</si>
  <si>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</si>
  <si>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</si>
  <si>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</si>
  <si>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</si>
  <si>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</si>
  <si>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</si>
  <si>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</si>
  <si>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</si>
  <si>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</si>
  <si>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</si>
  <si>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</si>
  <si>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</si>
  <si>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</si>
  <si>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</si>
  <si>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</si>
  <si>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</si>
  <si>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</si>
  <si>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</si>
  <si>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</si>
  <si>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</si>
  <si>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</si>
  <si>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</si>
  <si>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</si>
  <si>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</si>
  <si>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</si>
  <si>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</si>
  <si>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</si>
  <si>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</si>
  <si>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</si>
  <si>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</si>
  <si>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</si>
  <si>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</si>
  <si>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</si>
  <si>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</si>
  <si>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</si>
  <si>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</si>
  <si>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</si>
  <si>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</si>
  <si>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</si>
  <si>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</si>
  <si>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</si>
  <si>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</si>
  <si>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</si>
  <si>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</si>
  <si>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</si>
  <si>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</si>
  <si>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</si>
  <si>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</si>
  <si>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</si>
  <si>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</si>
  <si>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</si>
  <si>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</si>
  <si>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</si>
  <si>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</si>
  <si>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</si>
  <si>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</si>
  <si>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</si>
  <si>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</si>
  <si>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</si>
  <si>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</si>
  <si>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</si>
  <si>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</si>
  <si>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</si>
  <si>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</si>
  <si>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</si>
  <si>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</si>
  <si>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</si>
  <si>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</si>
  <si>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</si>
  <si>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</si>
  <si>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</si>
  <si>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</si>
  <si>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</si>
  <si>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</si>
  <si>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</si>
  <si>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</si>
  <si>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</si>
  <si>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</si>
  <si>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</si>
  <si>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</si>
  <si>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</si>
  <si>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</si>
  <si>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</si>
  <si>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</si>
  <si>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</si>
  <si>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</si>
  <si>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</si>
  <si>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</si>
  <si>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</si>
  <si>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</si>
  <si>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</si>
  <si>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</si>
  <si>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</si>
  <si>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</si>
  <si>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</si>
  <si>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</si>
  <si>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</si>
  <si>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</si>
  <si>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</si>
  <si>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</si>
  <si>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</si>
  <si>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</si>
  <si>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</si>
  <si>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</si>
  <si>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</si>
  <si>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</si>
  <si>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</si>
  <si>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</si>
  <si>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</si>
  <si>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</si>
  <si>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</si>
  <si>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</si>
  <si>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</si>
  <si>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</si>
  <si>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</si>
  <si>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</si>
  <si>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</si>
  <si>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</si>
  <si>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</si>
  <si>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</si>
  <si>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</si>
  <si>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</si>
  <si>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</si>
  <si>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</si>
  <si>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</si>
  <si>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</si>
  <si>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</si>
  <si>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</si>
  <si>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</si>
  <si>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</si>
  <si>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</si>
  <si>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</si>
  <si>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</si>
  <si>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</si>
  <si>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</si>
  <si>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</si>
  <si>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</si>
  <si>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</si>
  <si>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</si>
  <si>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</si>
  <si>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</si>
  <si>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</si>
  <si>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</si>
  <si>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</si>
  <si>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</si>
  <si>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</si>
  <si>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</si>
  <si>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</si>
  <si>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</si>
  <si>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</si>
  <si>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</si>
  <si>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</si>
  <si>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</si>
  <si>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</si>
  <si>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</si>
  <si>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</si>
  <si>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</si>
  <si>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</si>
  <si>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</si>
  <si>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</si>
  <si>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proportion of pat. with "AS/WW"
</t>
    </r>
    <r>
      <rPr>
        <sz val="9"/>
        <color theme="0" tint="-0.499984740745262"/>
        <rFont val="Arial"/>
        <family val="2"/>
      </rPr>
      <t>(davon Pat. mit  Historie „AS/WW")</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</si>
  <si>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</si>
  <si>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</si>
  <si>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</si>
  <si>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</si>
  <si>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</si>
  <si>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</si>
  <si>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</si>
  <si>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</si>
  <si>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</si>
  <si>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</si>
  <si>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</si>
  <si>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</si>
  <si>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</si>
  <si>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</si>
  <si>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</si>
  <si>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</si>
  <si>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</si>
  <si>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</si>
  <si>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</si>
  <si>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</si>
  <si>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</si>
  <si>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</si>
  <si>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</si>
  <si>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</si>
  <si>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</si>
  <si>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</si>
  <si>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</si>
  <si>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</si>
  <si>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</si>
  <si>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</si>
  <si>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</si>
  <si>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</si>
  <si>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</si>
  <si>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</si>
  <si>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</si>
  <si>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</si>
  <si>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</si>
  <si>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</si>
  <si>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take the rows 17, 22, 23 from basic data and look in which column this case is: 
AS = active surveillance
WS = watchul waiting
RPE = RPE due to PCA
RCE_PCA = RCE due to PCA
RCE_IF = Incidental finding RCE
EBRT = percutaneous radiotherapy
HDR = HDR Brachytherapy
LDR = LDR Brachytherapy
OtherLocal = other local therapy
Systemic = Systemic treatment
OtherTreatment = other treatment</t>
  </si>
  <si>
    <t>AS = active surveillance
WS = watchul waiting
RPE = RPE due to PCA
RCE_PCA = RCE due to PCA
RCE_IF = Incidental finding RCE
EBRT= percutaneous radiotherapy
HDR = HDR Brachytherapy
LDR = LDR Brachytherapy
OtherLocal = other local therapy
Systemic = Systemic treatment
OtherTreatment = other treatment</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</si>
  <si>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</si>
  <si>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</si>
  <si>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</si>
  <si>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</si>
  <si>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</si>
  <si>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</si>
  <si>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</si>
  <si>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</si>
  <si>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</si>
  <si>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</si>
  <si>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</si>
  <si>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</si>
  <si>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</si>
  <si>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</si>
  <si>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r>
      <t xml:space="preserve">Primary cases pT3-4 pN0 M0 and RPE
</t>
    </r>
    <r>
      <rPr>
        <sz val="9"/>
        <color theme="0" tint="-0.499984740745262"/>
        <rFont val="Arial"/>
        <family val="2"/>
      </rPr>
      <t>(Primärfälle pT3-4 pN0 M0 und und RPE)</t>
    </r>
  </si>
  <si>
    <r>
      <rPr>
        <sz val="9"/>
        <rFont val="Arial"/>
        <family val="2"/>
      </rPr>
      <t>Primary cases of the denominator with adjuvant hormone ablation therapy</t>
    </r>
    <r>
      <rPr>
        <sz val="9"/>
        <color rgb="FFFF0000"/>
        <rFont val="Arial"/>
        <family val="2"/>
      </rPr>
      <t xml:space="preserve">
</t>
    </r>
    <r>
      <rPr>
        <sz val="9"/>
        <color theme="0" tint="-0.499984740745262"/>
        <rFont val="Arial"/>
        <family val="2"/>
      </rPr>
      <t>(Primärfälle des Nenners mit adjuvanter hormonablativer Therapie)</t>
    </r>
  </si>
  <si>
    <t>pT3-4 pN0 M0</t>
  </si>
  <si>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(Primärfälle des Nenners unter AS)</t>
    </r>
  </si>
  <si>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</si>
  <si>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</si>
  <si>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</si>
  <si>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Primary ca</t>
    </r>
    <r>
      <rPr>
        <sz val="9"/>
        <rFont val="Arial"/>
        <family val="2"/>
      </rPr>
      <t>ses of the denominator</t>
    </r>
    <r>
      <rPr>
        <sz val="9"/>
        <color indexed="8"/>
        <rFont val="Arial"/>
        <family val="2"/>
      </rPr>
      <t xml:space="preserve"> with HDR brachytherapy
</t>
    </r>
    <r>
      <rPr>
        <sz val="9"/>
        <color theme="0" tint="-0.499984740745262"/>
        <rFont val="Arial"/>
        <family val="2"/>
      </rPr>
      <t>(Primärfälle des Nenners mit HDR-Brachytherapie)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</si>
  <si>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</si>
  <si>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</si>
  <si>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</si>
  <si>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</si>
  <si>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</si>
  <si>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</si>
  <si>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</si>
  <si>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</si>
  <si>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</si>
  <si>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</si>
  <si>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</si>
  <si>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</si>
  <si>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</si>
  <si>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</si>
  <si>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</si>
  <si>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</si>
  <si>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</si>
  <si>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</si>
  <si>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</si>
  <si>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</si>
  <si>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</si>
  <si>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</si>
  <si>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</si>
  <si>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</si>
  <si>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</si>
  <si>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</si>
  <si>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</si>
  <si>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</si>
  <si>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</si>
  <si>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</si>
  <si>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</si>
  <si>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</si>
  <si>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</si>
  <si>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</si>
  <si>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</si>
  <si>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</si>
  <si>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</si>
  <si>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</si>
  <si>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</si>
  <si>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</si>
  <si>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</si>
  <si>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</si>
  <si>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</si>
  <si>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</si>
  <si>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</si>
  <si>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</si>
  <si>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</si>
  <si>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</si>
  <si>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</si>
  <si>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</si>
  <si>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</si>
  <si>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</si>
  <si>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</si>
  <si>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</si>
  <si>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</si>
  <si>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</si>
  <si>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</si>
  <si>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</si>
  <si>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</si>
  <si>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</si>
  <si>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</si>
  <si>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</si>
  <si>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</si>
  <si>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</si>
  <si>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</si>
  <si>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</si>
  <si>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</si>
  <si>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</si>
  <si>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</si>
  <si>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</si>
  <si>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</si>
  <si>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</si>
  <si>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</si>
  <si>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</si>
  <si>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</si>
  <si>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</si>
  <si>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</si>
  <si>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</si>
  <si>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</si>
  <si>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</si>
  <si>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</si>
  <si>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</si>
  <si>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</si>
  <si>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</si>
  <si>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</si>
  <si>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</si>
  <si>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</si>
  <si>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</si>
  <si>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</si>
  <si>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</si>
  <si>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</si>
  <si>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</si>
  <si>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</si>
  <si>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</si>
  <si>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</si>
  <si>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</si>
  <si>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</si>
  <si>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</si>
  <si>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</si>
  <si>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</si>
  <si>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</si>
  <si>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</si>
  <si>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</si>
  <si>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</si>
  <si>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</si>
  <si>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</si>
  <si>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</si>
  <si>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</si>
  <si>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</si>
  <si>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</si>
  <si>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</si>
  <si>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</si>
  <si>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</si>
  <si>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</si>
  <si>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</si>
  <si>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</si>
  <si>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</si>
  <si>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</si>
  <si>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</si>
  <si>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</si>
  <si>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</si>
  <si>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</si>
  <si>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</si>
  <si>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</si>
  <si>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</si>
  <si>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</si>
  <si>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</si>
  <si>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</si>
  <si>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</si>
  <si>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</si>
  <si>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</si>
  <si>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</si>
  <si>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</si>
  <si>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</si>
  <si>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</si>
  <si>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</si>
  <si>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</si>
  <si>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</si>
  <si>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</si>
  <si>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</si>
  <si>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</si>
  <si>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</si>
  <si>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</si>
  <si>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</si>
  <si>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</si>
  <si>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</si>
  <si>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</si>
  <si>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</si>
  <si>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</si>
  <si>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</si>
  <si>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</si>
  <si>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</si>
  <si>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</si>
  <si>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</si>
  <si>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</si>
  <si>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</si>
  <si>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</si>
  <si>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</si>
  <si>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</si>
  <si>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</si>
  <si>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</si>
  <si>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</si>
  <si>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</si>
  <si>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</si>
  <si>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</si>
  <si>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</si>
  <si>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</si>
  <si>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</si>
  <si>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</si>
  <si>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</si>
  <si>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</si>
  <si>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</si>
  <si>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</si>
  <si>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</si>
  <si>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</si>
  <si>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</si>
  <si>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</si>
  <si>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</si>
  <si>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</si>
  <si>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</si>
  <si>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</si>
  <si>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</si>
  <si>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</si>
  <si>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</si>
  <si>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</si>
  <si>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</si>
  <si>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</si>
  <si>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</si>
  <si>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</si>
  <si>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</si>
  <si>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</si>
  <si>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</si>
  <si>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</si>
  <si>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</si>
  <si>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</si>
  <si>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</si>
  <si>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</si>
  <si>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</si>
  <si>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</si>
  <si>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</si>
  <si>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</si>
  <si>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</si>
  <si>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</si>
  <si>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</si>
  <si>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</si>
  <si>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</si>
  <si>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</si>
  <si>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</si>
  <si>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</si>
  <si>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</si>
  <si>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</si>
  <si>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</si>
  <si>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</si>
  <si>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</si>
  <si>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</si>
  <si>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</si>
  <si>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</si>
  <si>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</si>
  <si>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</si>
  <si>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</si>
  <si>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</si>
  <si>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</si>
  <si>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</si>
  <si>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</si>
  <si>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</si>
  <si>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</si>
  <si>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</si>
  <si>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</si>
  <si>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</si>
  <si>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</si>
  <si>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</si>
  <si>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</si>
  <si>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</si>
  <si>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</si>
  <si>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</si>
  <si>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</si>
  <si>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</si>
  <si>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</si>
  <si>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</si>
  <si>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</si>
  <si>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</si>
  <si>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</si>
  <si>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</si>
  <si>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</si>
  <si>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</si>
  <si>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AS = Active Surveillance
WS = Watchul Waiting
RPE = RPE aufgrund PCA
RCE_PCA = RZE aufgrund PCA
RCE_IF = Zufallsbefund PCA
EBRT= perkutante Strahlentherapie
HDR = HDR Brachytherapy
LDR = LDR Brachytherapy
OtherLocal = andere lokale Therapie
Systemic = Systemische Therapie
OtherTreatment = andere Therapie</t>
  </si>
  <si>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</si>
  <si>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</si>
  <si>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</si>
  <si>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</si>
  <si>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</si>
  <si>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</si>
  <si>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</si>
  <si>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</si>
  <si>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</si>
  <si>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</si>
  <si>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</si>
  <si>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</si>
  <si>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</si>
  <si>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</si>
  <si>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</si>
  <si>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</si>
  <si>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</si>
  <si>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</si>
  <si>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</si>
  <si>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</si>
  <si>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</si>
  <si>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</si>
  <si>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</si>
  <si>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</si>
  <si>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</si>
  <si>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</si>
  <si>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</si>
  <si>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</si>
  <si>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</si>
  <si>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</si>
  <si>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</si>
  <si>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</si>
  <si>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</si>
  <si>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</si>
  <si>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</si>
  <si>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</si>
  <si>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</si>
  <si>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</si>
  <si>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</si>
  <si>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</si>
  <si>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</si>
  <si>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</si>
  <si>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</si>
  <si>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</si>
  <si>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</si>
  <si>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</si>
  <si>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</si>
  <si>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</si>
  <si>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</si>
  <si>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</si>
  <si>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</si>
  <si>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</si>
  <si>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</si>
  <si>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</si>
  <si>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</si>
  <si>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</si>
  <si>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</si>
  <si>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</si>
  <si>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</si>
  <si>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</si>
  <si>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</si>
  <si>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</si>
  <si>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</si>
  <si>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</si>
  <si>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</si>
  <si>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</si>
  <si>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</si>
  <si>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</si>
  <si>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</si>
  <si>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</si>
  <si>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</si>
  <si>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</si>
  <si>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</si>
  <si>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</si>
  <si>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</si>
  <si>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</si>
  <si>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</si>
  <si>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</si>
  <si>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</si>
  <si>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</si>
  <si>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</si>
  <si>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</si>
  <si>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</si>
  <si>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</si>
  <si>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</si>
  <si>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</si>
  <si>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</si>
  <si>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</si>
  <si>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</si>
  <si>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</si>
  <si>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</si>
  <si>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</si>
  <si>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</si>
  <si>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</si>
  <si>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</si>
  <si>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</si>
  <si>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</si>
  <si>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</si>
  <si>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</si>
  <si>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</si>
  <si>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</si>
  <si>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</si>
  <si>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</si>
  <si>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</si>
  <si>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</si>
  <si>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</si>
  <si>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</si>
  <si>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</si>
  <si>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</si>
  <si>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</si>
  <si>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</si>
  <si>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</si>
  <si>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</si>
  <si>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</si>
  <si>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</si>
  <si>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</si>
  <si>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</si>
  <si>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</si>
  <si>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</si>
  <si>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</si>
  <si>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</si>
  <si>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</si>
  <si>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</si>
  <si>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</si>
  <si>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</si>
  <si>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</si>
  <si>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</si>
  <si>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</si>
  <si>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</si>
  <si>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</si>
  <si>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</si>
  <si>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</si>
  <si>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</si>
  <si>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</si>
  <si>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</si>
  <si>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</si>
  <si>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</si>
  <si>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</si>
  <si>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</si>
  <si>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</si>
  <si>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</si>
  <si>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</si>
  <si>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</si>
  <si>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</si>
  <si>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</si>
  <si>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</si>
  <si>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</si>
  <si>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</si>
  <si>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</si>
  <si>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</si>
  <si>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</si>
  <si>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</si>
  <si>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</si>
  <si>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</si>
  <si>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</si>
  <si>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</si>
  <si>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</si>
  <si>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</si>
  <si>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</si>
  <si>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</si>
  <si>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</si>
  <si>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</si>
  <si>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</si>
  <si>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</si>
  <si>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</si>
  <si>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</si>
  <si>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</si>
  <si>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</si>
  <si>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</si>
  <si>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</si>
  <si>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</si>
  <si>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</si>
  <si>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</si>
  <si>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</si>
  <si>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</si>
  <si>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</si>
  <si>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</si>
  <si>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</si>
  <si>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</si>
  <si>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</si>
  <si>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</si>
  <si>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</si>
  <si>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</si>
  <si>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</si>
  <si>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</si>
  <si>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</si>
  <si>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</si>
  <si>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</si>
  <si>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</si>
  <si>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</si>
  <si>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</si>
  <si>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</si>
  <si>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</si>
  <si>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</si>
  <si>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</si>
  <si>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</si>
  <si>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</si>
  <si>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</si>
  <si>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</si>
  <si>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</si>
  <si>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</si>
  <si>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</si>
  <si>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</si>
  <si>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</si>
  <si>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</si>
  <si>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</si>
  <si>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</si>
  <si>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</si>
  <si>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</si>
  <si>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</si>
  <si>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</si>
  <si>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</si>
  <si>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</si>
  <si>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</si>
  <si>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</si>
  <si>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</si>
  <si>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</si>
  <si>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</si>
  <si>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</si>
  <si>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</si>
  <si>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r>
      <t xml:space="preserve">= Basic data O22 + O23
</t>
    </r>
    <r>
      <rPr>
        <b/>
        <sz val="11"/>
        <color theme="0" tint="-0.499984740745262"/>
        <rFont val="Arial"/>
        <family val="2"/>
      </rPr>
      <t>(= Basisdaten O22 + O23)</t>
    </r>
  </si>
  <si>
    <t>KB-1c)</t>
  </si>
  <si>
    <t xml:space="preserve">Keine Verbindlichkeit im Auditjahr 2021
Kennzahl wird aktuell organübergreifend definiert. Eine verbindliche Darlegung der Kennzahl in dem Auditjahr 2021 ist unabhg. der geführten Diskussionen nicht vorgesehen. </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</si>
  <si>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</si>
  <si>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</si>
  <si>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</si>
  <si>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</si>
  <si>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</si>
  <si>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</si>
  <si>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</si>
  <si>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</si>
  <si>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</si>
  <si>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</si>
  <si>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</si>
  <si>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</si>
  <si>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</si>
  <si>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</si>
  <si>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</si>
  <si>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</si>
  <si>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</si>
  <si>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</si>
  <si>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</si>
  <si>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</si>
  <si>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</si>
  <si>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</si>
  <si>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</si>
  <si>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</si>
  <si>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</si>
  <si>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</si>
  <si>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</si>
  <si>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</si>
  <si>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</si>
  <si>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</si>
  <si>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</si>
  <si>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</si>
  <si>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</si>
  <si>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</si>
  <si>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</si>
  <si>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</si>
  <si>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</si>
  <si>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</si>
  <si>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</si>
  <si>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</si>
  <si>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</si>
  <si>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</si>
  <si>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</si>
  <si>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</si>
  <si>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</si>
  <si>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</si>
  <si>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</si>
  <si>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</si>
  <si>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</si>
  <si>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</si>
  <si>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</si>
  <si>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</si>
  <si>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</si>
  <si>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</si>
  <si>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</si>
  <si>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</si>
  <si>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</si>
  <si>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</si>
  <si>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</si>
  <si>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</si>
  <si>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</si>
  <si>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</si>
  <si>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</si>
  <si>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</si>
  <si>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</si>
  <si>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</si>
  <si>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</si>
  <si>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</si>
  <si>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</si>
  <si>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</si>
  <si>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</si>
  <si>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</si>
  <si>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</si>
  <si>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</si>
  <si>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</si>
  <si>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</si>
  <si>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</si>
  <si>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</si>
  <si>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</si>
  <si>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</si>
  <si>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</si>
  <si>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</si>
  <si>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</si>
  <si>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</si>
  <si>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</si>
  <si>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</si>
  <si>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</si>
  <si>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</si>
  <si>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</si>
  <si>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</si>
  <si>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</si>
  <si>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</si>
  <si>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</si>
  <si>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</si>
  <si>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</si>
  <si>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</si>
  <si>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</si>
  <si>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</si>
  <si>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</si>
  <si>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</si>
  <si>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</si>
  <si>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</si>
  <si>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</si>
  <si>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</si>
  <si>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</si>
  <si>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</si>
  <si>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</si>
  <si>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</si>
  <si>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</si>
  <si>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</si>
  <si>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</si>
  <si>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</si>
  <si>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</si>
  <si>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</si>
  <si>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</si>
  <si>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</si>
  <si>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</si>
  <si>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</si>
  <si>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</si>
  <si>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</si>
  <si>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</si>
  <si>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</si>
  <si>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</si>
  <si>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</si>
  <si>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</si>
  <si>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</si>
  <si>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</si>
  <si>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</si>
  <si>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</si>
  <si>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</si>
  <si>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</si>
  <si>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</si>
  <si>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</si>
  <si>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</si>
  <si>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</si>
  <si>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</si>
  <si>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</si>
  <si>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</si>
  <si>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</si>
  <si>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</si>
  <si>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</si>
  <si>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</si>
  <si>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</si>
  <si>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</si>
  <si>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</si>
  <si>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</si>
  <si>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</si>
  <si>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</si>
  <si>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</si>
  <si>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</si>
  <si>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</si>
  <si>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</si>
  <si>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</si>
  <si>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</si>
  <si>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</si>
  <si>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</si>
  <si>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</si>
  <si>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</si>
  <si>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</si>
  <si>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</si>
  <si>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</si>
  <si>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</si>
  <si>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</si>
  <si>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</si>
  <si>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</si>
  <si>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</si>
  <si>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</si>
  <si>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</si>
  <si>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</si>
  <si>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</si>
  <si>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</si>
  <si>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</si>
  <si>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</si>
  <si>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</si>
  <si>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rPr>
        <sz val="11"/>
        <rFont val="Arial"/>
        <family val="2"/>
      </rPr>
      <t>Lymph node pathology report</t>
    </r>
    <r>
      <rPr>
        <sz val="11"/>
        <color rgb="FFFF0000"/>
        <rFont val="Arial"/>
        <family val="2"/>
      </rPr>
      <t xml:space="preserve">
</t>
    </r>
    <r>
      <rPr>
        <sz val="11"/>
        <color theme="0" tint="-0.499984740745262"/>
        <rFont val="Arial"/>
        <family val="2"/>
      </rPr>
      <t>Befundbericht Lymphknoten</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</si>
  <si>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</si>
  <si>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</si>
  <si>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</si>
  <si>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</si>
  <si>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</si>
  <si>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</si>
  <si>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</si>
  <si>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</si>
  <si>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</si>
  <si>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</si>
  <si>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</si>
  <si>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</si>
  <si>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</si>
  <si>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</si>
  <si>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</si>
  <si>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</si>
  <si>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</si>
  <si>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</si>
  <si>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</si>
  <si>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</si>
  <si>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</si>
  <si>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</si>
  <si>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</si>
  <si>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</si>
  <si>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locally advanced
</t>
    </r>
    <r>
      <rPr>
        <sz val="10"/>
        <color theme="0" tint="-0.499984740745262"/>
        <rFont val="Arial"/>
        <family val="2"/>
      </rPr>
      <t>(lokal fortgestritten)</t>
    </r>
  </si>
  <si>
    <r>
      <t xml:space="preserve">fokale Therapie
</t>
    </r>
    <r>
      <rPr>
        <sz val="10"/>
        <color theme="0" tint="-0.499984740745262"/>
        <rFont val="Arial"/>
        <family val="2"/>
      </rPr>
      <t>(focal therapy)</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</si>
  <si>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</si>
  <si>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</si>
  <si>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</si>
  <si>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</si>
  <si>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</si>
  <si>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</si>
  <si>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</si>
  <si>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</si>
  <si>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</si>
  <si>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</si>
  <si>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</si>
  <si>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</si>
  <si>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t xml:space="preserve">Aktuelles Land des (Haupt-)Wohnortes des Pat.. Dies wird zur eindeutigen Zuordnung der Pat. zu einer Region (mittels der Postleitzahl) benötigt. Je nach Land unterscheidet sich die Struktur der Postleitzahl. </t>
  </si>
  <si>
    <t>Aktuelle Postleitzahl des (Haupt-)Wohnort des Pat.. Die Postleitzahl wird zur eindeutigen Zuordnung des Pat. zu einer Region benötigt.</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</si>
  <si>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</si>
  <si>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</si>
  <si>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</si>
  <si>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</si>
  <si>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</si>
  <si>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</si>
  <si>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</si>
  <si>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</si>
  <si>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</si>
  <si>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</si>
  <si>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</si>
  <si>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</si>
  <si>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Adresse </t>
    </r>
    <r>
      <rPr>
        <b/>
        <sz val="8"/>
        <color theme="1"/>
        <rFont val="Arial"/>
        <family val="2"/>
      </rPr>
      <t xml:space="preserve"> 
Pat._PLZ</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</si>
  <si>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</si>
  <si>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</si>
  <si>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</si>
  <si>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</si>
  <si>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</si>
  <si>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</si>
  <si>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</si>
  <si>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</si>
  <si>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</si>
  <si>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</si>
  <si>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</si>
  <si>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</si>
  <si>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</si>
  <si>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</si>
  <si>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</si>
  <si>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</si>
  <si>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</si>
  <si>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</si>
  <si>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</si>
  <si>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</si>
  <si>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</si>
  <si>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</si>
  <si>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</si>
  <si>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</si>
  <si>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</si>
  <si>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</si>
  <si>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</si>
  <si>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</si>
  <si>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</si>
  <si>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</si>
  <si>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</si>
  <si>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</si>
  <si>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</si>
  <si>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</si>
  <si>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</si>
  <si>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</si>
  <si>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</si>
  <si>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</si>
  <si>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</si>
  <si>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</si>
  <si>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</si>
  <si>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</si>
  <si>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</si>
  <si>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</si>
  <si>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</si>
  <si>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</si>
  <si>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</si>
  <si>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</si>
  <si>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</si>
  <si>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</si>
  <si>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</si>
  <si>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</si>
  <si>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</si>
  <si>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</si>
  <si>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</si>
  <si>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</si>
  <si>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</si>
  <si>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</si>
  <si>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</si>
  <si>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</si>
  <si>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</si>
  <si>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</si>
  <si>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</si>
  <si>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</si>
  <si>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</si>
  <si>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</si>
  <si>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</si>
  <si>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</si>
  <si>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</si>
  <si>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</si>
  <si>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</si>
  <si>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</si>
  <si>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</si>
  <si>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</si>
  <si>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</si>
  <si>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</si>
  <si>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</si>
  <si>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</si>
  <si>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</si>
  <si>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</si>
  <si>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</si>
  <si>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</si>
  <si>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</si>
  <si>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</si>
  <si>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</si>
  <si>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</si>
  <si>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</si>
  <si>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</si>
  <si>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</si>
  <si>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</si>
  <si>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</si>
  <si>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</si>
  <si>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</si>
  <si>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</si>
  <si>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</si>
  <si>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</si>
  <si>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</si>
  <si>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</si>
  <si>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</si>
  <si>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</si>
  <si>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</si>
  <si>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</si>
  <si>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</si>
  <si>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</si>
  <si>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</si>
  <si>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</si>
  <si>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</si>
  <si>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</si>
  <si>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</si>
  <si>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</si>
  <si>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</si>
  <si>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</si>
  <si>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</si>
  <si>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</si>
  <si>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</si>
  <si>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</si>
  <si>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</si>
  <si>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</si>
  <si>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</si>
  <si>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</si>
  <si>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</si>
  <si>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</si>
  <si>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</si>
  <si>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</si>
  <si>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</si>
  <si>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</si>
  <si>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</si>
  <si>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</si>
  <si>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</si>
  <si>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</si>
  <si>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</si>
  <si>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</si>
  <si>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</si>
  <si>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</si>
  <si>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</si>
  <si>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</si>
  <si>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</si>
  <si>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</si>
  <si>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</si>
  <si>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</si>
  <si>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</si>
  <si>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</si>
  <si>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</si>
  <si>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</si>
  <si>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</si>
  <si>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</si>
  <si>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</si>
  <si>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</si>
  <si>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</si>
  <si>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</si>
  <si>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</si>
  <si>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</si>
  <si>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</si>
  <si>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</si>
  <si>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</si>
  <si>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</si>
  <si>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</si>
  <si>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</si>
  <si>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</si>
  <si>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</si>
  <si>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</si>
  <si>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</si>
  <si>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</si>
  <si>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</si>
  <si>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</si>
  <si>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</si>
  <si>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</si>
  <si>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</si>
  <si>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</si>
  <si>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</si>
  <si>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</si>
  <si>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</si>
  <si>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</si>
  <si>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</si>
  <si>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</si>
  <si>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</si>
  <si>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</si>
  <si>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</si>
  <si>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</si>
  <si>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</si>
  <si>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</si>
  <si>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</si>
  <si>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</si>
  <si>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</si>
  <si>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</si>
  <si>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</si>
  <si>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</si>
  <si>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</si>
  <si>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</si>
  <si>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</si>
  <si>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</si>
  <si>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</si>
  <si>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</si>
  <si>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</si>
  <si>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</si>
  <si>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</si>
  <si>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</si>
  <si>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</si>
  <si>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</si>
  <si>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</si>
  <si>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</si>
  <si>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</si>
  <si>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</si>
  <si>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</si>
  <si>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</si>
  <si>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</si>
  <si>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"Pat. Länderkennung" enthält unzulässige Zeichen (Länderkennung nach ISO-3).</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</si>
  <si>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</si>
  <si>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</si>
  <si>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</si>
  <si>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</si>
  <si>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</si>
  <si>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</si>
  <si>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</si>
  <si>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</si>
  <si>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</si>
  <si>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</si>
  <si>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</si>
  <si>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</si>
  <si>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</si>
  <si>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</si>
  <si>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</si>
  <si>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</si>
  <si>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</si>
  <si>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</si>
  <si>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</si>
  <si>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</si>
  <si>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</si>
  <si>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</si>
  <si>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</si>
  <si>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</si>
  <si>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</si>
  <si>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</si>
  <si>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</si>
  <si>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</si>
  <si>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</si>
  <si>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</si>
  <si>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</si>
  <si>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</si>
  <si>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</si>
  <si>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</si>
  <si>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</si>
  <si>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</si>
  <si>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</si>
  <si>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</si>
  <si>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</si>
  <si>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</si>
  <si>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</si>
  <si>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</si>
  <si>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1 year patient monitoring</t>
    </r>
    <r>
      <rPr>
        <sz val="11"/>
        <color theme="0" tint="-0.499984740745262"/>
        <rFont val="Arial"/>
        <family val="2"/>
      </rPr>
      <t xml:space="preserve">
1-Jahres Patientenmonitor</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</si>
  <si>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</si>
  <si>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</si>
  <si>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</si>
  <si>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</si>
  <si>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</si>
  <si>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</si>
  <si>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</si>
  <si>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</si>
  <si>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</si>
  <si>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</si>
  <si>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Primary cases of the denominator that have received a focal therapy
</t>
    </r>
    <r>
      <rPr>
        <sz val="9"/>
        <color theme="0" tint="-0.499984740745262"/>
        <rFont val="Arial"/>
        <family val="2"/>
      </rPr>
      <t>(Primärfälle des Nenners, die eine fokale Therapie erhalten haben)</t>
    </r>
  </si>
  <si>
    <r>
      <t xml:space="preserve">Primary cases with locally advanced prostate cancer
</t>
    </r>
    <r>
      <rPr>
        <sz val="9"/>
        <color theme="0" tint="-0.499984740745262"/>
        <rFont val="Arial"/>
        <family val="2"/>
      </rPr>
      <t>(Primärfälle mit lokal fortgeschrittenem Prostatakarzinom)</t>
    </r>
  </si>
  <si>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</si>
  <si>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</si>
  <si>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</si>
  <si>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</si>
  <si>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</si>
  <si>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</si>
  <si>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</si>
  <si>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</si>
  <si>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</si>
  <si>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</si>
  <si>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</si>
  <si>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</si>
  <si>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</si>
  <si>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</si>
  <si>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</si>
  <si>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</si>
  <si>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</si>
  <si>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</si>
  <si>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</si>
  <si>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</si>
  <si>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</si>
  <si>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</si>
  <si>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</si>
  <si>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</si>
  <si>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</si>
  <si>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 xml:space="preserve">13 | 17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</si>
  <si>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</si>
  <si>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</si>
  <si>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</si>
  <si>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</si>
  <si>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</si>
  <si>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</si>
  <si>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</si>
  <si>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</si>
  <si>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</si>
  <si>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</si>
  <si>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</si>
  <si>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</si>
  <si>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</si>
  <si>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</si>
  <si>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</si>
  <si>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</si>
  <si>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</si>
  <si>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</si>
  <si>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</si>
  <si>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</si>
  <si>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t>T2 | T2a | T2b | T2c | T3 | T3a | T3b | T4</t>
  </si>
  <si>
    <t>Calculation of the categories 
Berechnung der Fallarten</t>
  </si>
  <si>
    <t>Datafields from the tumourdocumentation system 
Alle Datenfelder der XML-Struktur mit möglichen Ausprägungen</t>
  </si>
  <si>
    <t>Validation of the structure 
Strukturvalidierung</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</si>
  <si>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</si>
  <si>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Calculation of the basic data
Berechnung der Basisdaten</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</si>
  <si>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</si>
  <si>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</si>
  <si>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</si>
  <si>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</si>
  <si>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</si>
  <si>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</si>
  <si>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</si>
  <si>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</si>
  <si>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</si>
  <si>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</si>
  <si>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t>Population for 5:
(Nenner)</t>
  </si>
  <si>
    <t>Datafield
(Datenfeld)</t>
  </si>
  <si>
    <t>Possible values
(Ausprägungen)</t>
  </si>
  <si>
    <t>Values
(Benötigte Ausprägungen)</t>
  </si>
  <si>
    <t>Numerator
(Zähler)</t>
  </si>
  <si>
    <t>Population
(Nenner)</t>
  </si>
  <si>
    <t>Population 5
(Nenner Nr. 5)</t>
  </si>
  <si>
    <t>&gt; 100</t>
  </si>
  <si>
    <t>number | empty</t>
  </si>
  <si>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t>
    </r>
  </si>
  <si>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</si>
  <si>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</si>
  <si>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t>postoperative complications following radical prostatectomy
Postoperative Komplikationen nach Radikaler Prostatektomie (Vorkennzahlenjahr)</t>
  </si>
  <si>
    <t>All PCO patients
(Alle PCO Patienten)</t>
  </si>
  <si>
    <t xml:space="preserve">Komorbiditäten = 0 </t>
  </si>
  <si>
    <t>= Basic data O17 &amp; Consent "Yes"
(= Basisdaten O17 &amp; Einwilligung "Ja" )</t>
  </si>
  <si>
    <r>
      <t xml:space="preserve">Primary cases (= Indicator 1a) </t>
    </r>
    <r>
      <rPr>
        <sz val="9"/>
        <color rgb="FF00B050"/>
        <rFont val="Arial"/>
        <family val="2"/>
      </rPr>
      <t xml:space="preserve">+ </t>
    </r>
    <r>
      <rPr>
        <strike/>
        <sz val="9"/>
        <color rgb="FF00B050"/>
        <rFont val="Arial"/>
        <family val="2"/>
      </rPr>
      <t>and</t>
    </r>
    <r>
      <rPr>
        <sz val="9"/>
        <color indexed="8"/>
        <rFont val="Arial"/>
        <family val="2"/>
      </rPr>
      <t xml:space="preserve"> 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 und</t>
    </r>
    <r>
      <rPr>
        <sz val="9"/>
        <color theme="0" tint="-0.499984740745262"/>
        <rFont val="Arial"/>
        <family val="2"/>
      </rPr>
      <t xml:space="preserve"> Pat. mit  neuaufgetretenem Rezidiv und/oder Fernmetastasen (=Kennzahl 1c))</t>
    </r>
  </si>
  <si>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</si>
  <si>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</si>
  <si>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r>
      <t xml:space="preserve">HIFU, CRYO, HYPER, </t>
    </r>
    <r>
      <rPr>
        <sz val="8"/>
        <color rgb="FFFF0000"/>
        <rFont val="Arial"/>
        <family val="2"/>
      </rPr>
      <t>OLT, VTP, IEP, RFA, SBRT, OFT</t>
    </r>
  </si>
  <si>
    <r>
      <t xml:space="preserve">OLT | ST | HIFU | CRYO | HYPER </t>
    </r>
    <r>
      <rPr>
        <sz val="8"/>
        <color rgb="FFFF0000"/>
        <rFont val="Arial"/>
        <family val="2"/>
      </rPr>
      <t>| VTP | IEP | RFA | SBRT | OFT</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</si>
  <si>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</si>
  <si>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</si>
  <si>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</si>
  <si>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</si>
  <si>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</si>
  <si>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</si>
  <si>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</si>
  <si>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</si>
  <si>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</si>
  <si>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</si>
  <si>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</si>
  <si>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</si>
  <si>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</si>
  <si>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</si>
  <si>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</si>
  <si>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r>
      <t xml:space="preserve">OLT  </t>
    </r>
    <r>
      <rPr>
        <sz val="8"/>
        <color rgb="FFFF0000"/>
        <rFont val="Arial"/>
        <family val="2"/>
      </rPr>
      <t>| VTP | IEP | RFA | SBRT | OFT</t>
    </r>
  </si>
  <si>
    <t>PCOScoresOver100</t>
  </si>
  <si>
    <t>Ein posttherapeutischer Score Wert  &gt; 100 ist nicht plausibel.</t>
  </si>
  <si>
    <t>Ein prätherapeutischer Score Wert &gt; 100 ist nicht plausibel.</t>
  </si>
  <si>
    <t>2a) | 2b) | 3a) | 3b) | 3c) | 5 |8 | 14 | 15 | 16 | 20</t>
  </si>
  <si>
    <r>
      <t>10| 18| 19 | 21 |</t>
    </r>
    <r>
      <rPr>
        <strike/>
        <sz val="9"/>
        <rFont val="Arial"/>
        <family val="2"/>
      </rPr>
      <t xml:space="preserve"> 22 </t>
    </r>
  </si>
  <si>
    <r>
      <rPr>
        <strike/>
        <sz val="9"/>
        <rFont val="Arial"/>
        <family val="2"/>
      </rPr>
      <t>4 |</t>
    </r>
    <r>
      <rPr>
        <sz val="9"/>
        <rFont val="Arial"/>
        <family val="2"/>
      </rPr>
      <t xml:space="preserve"> 6 | 11</t>
    </r>
  </si>
  <si>
    <r>
      <t>18 |</t>
    </r>
    <r>
      <rPr>
        <sz val="9"/>
        <rFont val="Arial"/>
        <family val="2"/>
      </rPr>
      <t xml:space="preserve"> 22</t>
    </r>
  </si>
  <si>
    <r>
      <t xml:space="preserve">4 | </t>
    </r>
    <r>
      <rPr>
        <strike/>
        <sz val="9"/>
        <rFont val="Arial"/>
        <family val="2"/>
      </rPr>
      <t>5</t>
    </r>
    <r>
      <rPr>
        <sz val="9"/>
        <rFont val="Arial"/>
        <family val="2"/>
      </rPr>
      <t xml:space="preserve"> | 7 |</t>
    </r>
    <r>
      <rPr>
        <strike/>
        <sz val="9"/>
        <rFont val="Arial"/>
        <family val="2"/>
      </rPr>
      <t xml:space="preserve"> 14</t>
    </r>
    <r>
      <rPr>
        <sz val="9"/>
        <rFont val="Arial"/>
        <family val="2"/>
      </rPr>
      <t xml:space="preserve"> </t>
    </r>
    <r>
      <rPr>
        <strike/>
        <sz val="9"/>
        <rFont val="Arial"/>
        <family val="2"/>
      </rPr>
      <t>| 15</t>
    </r>
  </si>
  <si>
    <t>Ist die Übermittlung eines passiven Follow-Ups in der OncoBox möglich? </t>
  </si>
  <si>
    <t xml:space="preserve">ADT = Hormontherapie
WS = Wait and see (Watchful waiting)
AS = Active Surveillance
CH = Chemotherapie
IM = Immun- und Antikörpertherapie
OLT = andere lokale Therapie
ST = Supportive Therapie
HIFU = HIFU-Therapie (Hochintensiver fokussierter Ultraschall) - fokal
CRYO= Kryotherapie - fokal
HYPER = Hyperthermie - fokal
OT = andere (nicht ausschließlich lokale) Behandlung
VTP = vaskuläre gezielte photodynamische Therapie - fokal
IEP =  irreversible Elektroporation - fokal
RFA = Radiofrequenzablation - fokal 
SBRT = stereotaktische Bestrahlung - fokal
OFT = andere Therapie - fokal
</t>
  </si>
  <si>
    <t>ADT | WS | AS | CH | IM | OLT | ST | HIFU | CRYO | HYPER | OT | VTP | IEP | RFA | SBRT | OFT</t>
  </si>
  <si>
    <t>OLT | HIFU | CRYO | HYPER | VTP | IEP | RFA | SBRT | OFT</t>
  </si>
  <si>
    <r>
      <rPr>
        <sz val="8"/>
        <rFont val="Calibri"/>
        <family val="2"/>
      </rPr>
      <t>≠</t>
    </r>
    <r>
      <rPr>
        <sz val="7.2"/>
        <rFont val="Arial"/>
        <family val="2"/>
      </rPr>
      <t xml:space="preserve"> </t>
    </r>
    <r>
      <rPr>
        <sz val="8"/>
        <rFont val="Arial"/>
        <family val="2"/>
      </rPr>
      <t>ADT &amp; WS &amp; AS &amp; CH &amp; IM &amp; OLT &amp; ST &amp; HIFU &amp; CRYO &amp; HYPER &amp; OT &amp; VTP &amp; IEP &amp; RFA &amp; SBRT &amp; OFT</t>
    </r>
  </si>
  <si>
    <t>ADT | CH | IM | OLT | ST | HIFU | CRYO | HYPER | OT | VTP | IEP | RFA | SBRT | OFT</t>
  </si>
  <si>
    <t>The data item of therapy is missing.</t>
  </si>
  <si>
    <t>Das Beginndatum der Therapie fehlt.</t>
  </si>
  <si>
    <t>Die Intention (kurativ/palliativ) Therapie fehlt.</t>
  </si>
  <si>
    <r>
      <t xml:space="preserve">If risk classification (see patient profil row 20) is:
</t>
    </r>
    <r>
      <rPr>
        <b/>
        <sz val="8"/>
        <rFont val="Arial"/>
        <family val="2"/>
      </rPr>
      <t xml:space="preserve">advanced N1 | advanced M1 </t>
    </r>
    <r>
      <rPr>
        <sz val="8"/>
        <rFont val="Arial"/>
        <family val="2"/>
      </rPr>
      <t xml:space="preserve">
and</t>
    </r>
  </si>
  <si>
    <t>WS | AS | CH | IM | OLT | ST | HIFU | CRYO | HYPER | OT | VTP | IEP | RFA | SBRT | OFT | empty</t>
  </si>
  <si>
    <t>ADT | OLT |  HIFU | CRYO | HYPER
 | OT | VTP | IEP | RFA | SBRT | OFT</t>
  </si>
  <si>
    <t>ADT | CH | IM | OLT | ST | HIFU | CRYO | HYPER | OT  | VTP | IEP | RFA | SBRT | OFT</t>
  </si>
  <si>
    <r>
      <t xml:space="preserve">OLT | HIFU | CRYO | HYPER | VTP | IEP | RFA | SBRT | OFT
</t>
    </r>
    <r>
      <rPr>
        <b/>
        <sz val="8"/>
        <rFont val="Arial"/>
        <family val="2"/>
      </rPr>
      <t>(Take the first treatment if there are more than one)</t>
    </r>
  </si>
  <si>
    <r>
      <rPr>
        <sz val="9"/>
        <rFont val="Arial"/>
        <family val="2"/>
      </rPr>
      <t>Operations on primary cases with (y)pT2 c/pN0 or Nx M0</t>
    </r>
    <r>
      <rPr>
        <sz val="9"/>
        <color indexed="8"/>
        <rFont val="Arial"/>
        <family val="2"/>
      </rPr>
      <t xml:space="preserve">
</t>
    </r>
    <r>
      <rPr>
        <sz val="9"/>
        <color theme="0" tint="-0.499984740745262"/>
        <rFont val="Arial"/>
        <family val="2"/>
      </rPr>
      <t>(Operationen bei Primärfällen mit (y)pT2 c/pN0 oder Nx M0)</t>
    </r>
  </si>
  <si>
    <r>
      <t xml:space="preserve">radical prostatectomies of primary cases with (y)pT2 c/pN0 or Nx M0
</t>
    </r>
    <r>
      <rPr>
        <sz val="9"/>
        <color theme="0" tint="-0.499984740745262"/>
        <rFont val="Arial"/>
        <family val="2"/>
      </rPr>
      <t>(Radikale Prostatektomien bei Primärfällen mit (y)pT2 c/pN0 oder Nx M0)</t>
    </r>
  </si>
  <si>
    <r>
      <rPr>
        <sz val="11"/>
        <rFont val="Arial"/>
        <family val="2"/>
      </rPr>
      <t xml:space="preserve">OncoBox Prostate </t>
    </r>
    <r>
      <rPr>
        <b/>
        <sz val="11"/>
        <rFont val="Arial"/>
        <family val="2"/>
      </rPr>
      <t xml:space="preserve">
Indicator 10 Record of R1 resections for (y)pT2 c/pN0 or Nx M0
</t>
    </r>
    <r>
      <rPr>
        <b/>
        <sz val="11"/>
        <color theme="0" tint="-0.499984740745262"/>
        <rFont val="Arial"/>
        <family val="2"/>
      </rPr>
      <t>(Kennzahl Nr. 10 Erfassung der R1 Resektionen bei (y)pT2 c/pN0 oder Nx M0)</t>
    </r>
  </si>
  <si>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rFont val="Arial"/>
        <family val="2"/>
      </rPr>
      <t>vollständige</t>
    </r>
    <r>
      <rPr>
        <sz val="1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</si>
  <si>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rPr>
        <sz val="9"/>
        <rFont val="Arial"/>
        <family val="2"/>
      </rPr>
      <t xml:space="preserve">- Pat. with R0 resection after radical prostatectomy without </t>
    </r>
    <r>
      <rPr>
        <sz val="9"/>
        <color rgb="FFFF0000"/>
        <rFont val="Arial"/>
        <family val="2"/>
      </rPr>
      <t xml:space="preserve">
</t>
    </r>
    <r>
      <rPr>
        <sz val="9"/>
        <color theme="0" tint="-0.499984740745262"/>
        <rFont val="Arial"/>
        <family val="2"/>
      </rPr>
      <t xml:space="preserve">- Patienten mit R0-Resektion nach radikaler Prostatektomie ohne 
    Metastasen
</t>
    </r>
    <r>
      <rPr>
        <sz val="9"/>
        <color rgb="FFFF0000"/>
        <rFont val="Arial"/>
        <family val="2"/>
      </rPr>
      <t xml:space="preserve">
</t>
    </r>
    <r>
      <rPr>
        <sz val="9"/>
        <rFont val="Arial"/>
        <family val="2"/>
      </rPr>
      <t xml:space="preserve">'- Patients with R1 resection after radical prostatectomy/cystoprostatectomy and adjuvant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t>
    </r>
    <r>
      <rPr>
        <sz val="9"/>
        <rFont val="Arial"/>
        <family val="2"/>
      </rPr>
      <t xml:space="preserve">'- Patients with definitive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t>
    </r>
    <r>
      <rPr>
        <sz val="9"/>
        <rFont val="Arial"/>
        <family val="2"/>
      </rPr>
      <t>A recurrence after definitive or adjuvant radiotherapy is present if the PSA value has increased by 2ng/ml in the course of the follow-up compared to the nadir (lowest value) (Phoenix definition).</t>
    </r>
    <r>
      <rPr>
        <sz val="9"/>
        <color rgb="FFFF0000"/>
        <rFont val="Arial"/>
        <family val="2"/>
      </rPr>
      <t xml:space="preserve">
</t>
    </r>
    <r>
      <rPr>
        <sz val="9"/>
        <color theme="0" tint="-0.499984740745262"/>
        <rFont val="Arial"/>
        <family val="2"/>
      </rPr>
      <t>Ein Rezidiv nach definitiver oder adjuvanter Radiatio liegt dann vor, wenn der PSA-Wert im Verlauf der Nachsorge um 2ng/ml gegenüber dem Nadir (tiefster Wert) angestiegen ist (Phoenix-Definition).</t>
    </r>
  </si>
  <si>
    <r>
      <rPr>
        <sz val="9"/>
        <rFont val="Arial"/>
        <family val="2"/>
      </rPr>
      <t xml:space="preserve">Which primary cases are considered post-therapy tumour-free? </t>
    </r>
    <r>
      <rPr>
        <sz val="9"/>
        <color rgb="FFFF0000"/>
        <rFont val="Arial"/>
        <family val="2"/>
      </rPr>
      <t xml:space="preserve">
</t>
    </r>
    <r>
      <rPr>
        <sz val="9"/>
        <color theme="0" tint="-0.499984740745262"/>
        <rFont val="Arial"/>
        <family val="2"/>
      </rPr>
      <t>Welche Primärfälle gelten als
posttherapeutisch tumorfrei?</t>
    </r>
    <r>
      <rPr>
        <sz val="9"/>
        <color rgb="FFFF0000"/>
        <rFont val="Arial"/>
        <family val="2"/>
      </rPr>
      <t xml:space="preserve"> </t>
    </r>
  </si>
  <si>
    <t>CR  |  PR</t>
  </si>
  <si>
    <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rFont val="Arial"/>
        <family val="2"/>
      </rPr>
      <t>with</t>
    </r>
    <r>
      <rPr>
        <sz val="9"/>
        <rFont val="Arial"/>
        <family val="2"/>
      </rPr>
      <t xml:space="preserve">
Radiotherapy_Time= A | D </t>
    </r>
    <r>
      <rPr>
        <b/>
        <sz val="11"/>
        <rFont val="Arial"/>
        <family val="2"/>
      </rPr>
      <t>OR</t>
    </r>
    <r>
      <rPr>
        <sz val="9"/>
        <rFont val="Arial"/>
        <family val="2"/>
      </rPr>
      <t xml:space="preserve"> 
</t>
    </r>
    <r>
      <rPr>
        <sz val="12"/>
        <rFont val="Arial"/>
        <family val="2"/>
      </rPr>
      <t>[</t>
    </r>
    <r>
      <rPr>
        <sz val="9"/>
        <rFont val="Arial"/>
        <family val="2"/>
      </rPr>
      <t xml:space="preserve">Treatment_Time = A | D </t>
    </r>
    <r>
      <rPr>
        <b/>
        <sz val="9"/>
        <rFont val="Arial"/>
        <family val="2"/>
      </rPr>
      <t>AND</t>
    </r>
    <r>
      <rPr>
        <sz val="9"/>
        <rFont val="Arial"/>
        <family val="2"/>
      </rPr>
      <t xml:space="preserve"> Treatment_Type = OLT | HIFU | CRYO | HYPER | VTP | IEP | RFA | SBRT | OFT</t>
    </r>
    <r>
      <rPr>
        <b/>
        <sz val="12"/>
        <rFont val="Arial"/>
        <family val="2"/>
      </rPr>
      <t>] OR</t>
    </r>
    <r>
      <rPr>
        <sz val="9"/>
        <rFont val="Arial"/>
        <family val="2"/>
      </rPr>
      <t xml:space="preserve">
dd.mm.jjjj =  Surgery_Date</t>
    </r>
    <r>
      <rPr>
        <sz val="11"/>
        <rFont val="Arial"/>
        <family val="2"/>
      </rPr>
      <t xml:space="preserve"> </t>
    </r>
    <r>
      <rPr>
        <b/>
        <sz val="11"/>
        <rFont val="Arial"/>
        <family val="2"/>
      </rPr>
      <t xml:space="preserve">IF </t>
    </r>
    <r>
      <rPr>
        <sz val="9"/>
        <rFont val="Arial"/>
        <family val="2"/>
      </rPr>
      <t xml:space="preserve">Surgery_date ≠ empty </t>
    </r>
    <r>
      <rPr>
        <b/>
        <sz val="11"/>
        <rFont val="Arial"/>
        <family val="2"/>
      </rPr>
      <t xml:space="preserve">
</t>
    </r>
    <r>
      <rPr>
        <strike/>
        <sz val="9"/>
        <rFont val="Arial"/>
        <family val="2"/>
      </rPr>
      <t xml:space="preserve">
</t>
    </r>
  </si>
  <si>
    <t>HIFU (adjuvant, date:dd.mm.jjjj  | neoadjuvant, date:dd.mm.jjjj  | definitive, date:dd.mm.jjjj | concomitant, date: dd.mm.jjjj | other, date:dd.mm.jjjj)
(HIFU (adjuvant, Beginn:dd.mm.jjjj | neoadjuvant, Beginn:dd.mm.jjjj | definitiv, Beginn:dd.mm.jjjj | begleitend, Beginn:dd.mm.jjjj | sonstiges, Beginn:dd.mm.jjjj))
CRYO (adjuvant, date:dd.mm.jjjj  | neoadjuvant, date:dd.mm.jjjj  | definitive, date:dd.mm.jjjj | concomitant, date: dd.mm.jjjj | other, date:dd.mm.jjjj)
(Kryo (adjuvant, Beginn:dd.mm.jjjj | neoadjuvant, Beginn:dd.mm.jjjj | definitiv, Beginn:dd.mm.jjjj | begleitend, Beginn:dd.mm.jjjj | sonstiges, Beginn:dd.mm.jjjj))
HYPER (adjuvant, date:dd.mm.jjjj  | neoadjuvant, date:dd.mm.jjjj  | definitive, date:dd.mm.jjjj | concomitant, date: dd.mm.jjjj | other, date:dd.mm.jjjj)
(HYPER (adjuvant, Beginn:dd.mm.jjjj | neoadjuvant, Beginn:dd.mm.jjjj | definitiv, Beginn:dd.mm.jjjj | begleitend, Beginn:dd.mm.jjjj | sonstiges, Beginn:dd.mm.jjjj))
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Other local (adjuvant, date:dd.mm.jjjj  | neoadjuvant, date:dd.mm.jjjj  | definitive, date:dd.mm.jjjj | concomitant, date: dd.mm.jjjj | other, date:dd.mm.jjjj)
(Andere Therapie (adjuvant, Beginn:dd.mm.jjjj | neoadjuvant, Beginn:dd.mm.jjjj | definitiv, Beginn:dd.mm.jjjj | begleitend, Beginn:dd.mm.jjjj | sonstiges, Beginn:dd.mm.jjjj))</t>
  </si>
  <si>
    <t>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Other local (adjuvant, date:dd.mm.jjjj) = OLT  | A | yyyy-mm-dd
Other local (neoadjuvant, date:dd.mm.jjjj) = OLT | N | yyyy-mm-dd
Other local (definitive, date:dd.mm.jjjj) = OLT | D | yyyy-mm-dd
Other local (concomitant, date:dd.mm.jjjj) = OLT | C | yyyy-mm-dd
Other local (other, date:dd.mm.jjjj) = OLT | U | yyyy-mm-dd</t>
  </si>
  <si>
    <r>
      <rPr>
        <b/>
        <sz val="9"/>
        <rFont val="Arial"/>
        <family val="2"/>
      </rPr>
      <t>Patients without comorbidities</t>
    </r>
    <r>
      <rPr>
        <sz val="9"/>
        <rFont val="Arial"/>
        <family val="2"/>
      </rPr>
      <t xml:space="preserve">
Patienten ohne Komorbiditäten
</t>
    </r>
  </si>
  <si>
    <r>
      <rPr>
        <b/>
        <sz val="9"/>
        <rFont val="Arial"/>
        <family val="2"/>
      </rPr>
      <t>All PCO-Patients (cases in basic data with consent yes)</t>
    </r>
    <r>
      <rPr>
        <sz val="9"/>
        <rFont val="Arial"/>
        <family val="2"/>
      </rPr>
      <t xml:space="preserve">
All PCO-Patienten (Fälle in Basisdaten mit PCO-Einwilligung)</t>
    </r>
  </si>
  <si>
    <t>Date post-therapeutical questionnaire after 2 years
(Datum posttherapeutischer Fragebogen nach 2 Jahren)</t>
  </si>
  <si>
    <t>PSA-Value after 24 months
(PSA-Wert nach 24 Monaten)</t>
  </si>
  <si>
    <t>post-therapeutic questionnaire 2 years
(Falldatensätze mit  posttherapeutischem Fragebogen nach 2 Jahren)</t>
  </si>
  <si>
    <t>post-therapeutic participation rate 2 years
(Teilnahmequote posttherapeutisch nach 2 Jahren)</t>
  </si>
  <si>
    <t>Row 33
(Zeile 33)</t>
  </si>
  <si>
    <t>Row 34
(Zeile 34)</t>
  </si>
  <si>
    <t>Take all cases in J30</t>
  </si>
  <si>
    <t>Calculate the cut-off date like in cell I15 on the sheet "Profil"</t>
  </si>
  <si>
    <t>calculation see J33 (different years)</t>
  </si>
  <si>
    <t>Column
(Spalte)</t>
  </si>
  <si>
    <t>(J33 / J30) * 100 (in %)</t>
  </si>
  <si>
    <t>(O33 / O30) * 100 (in %)</t>
  </si>
  <si>
    <t>(T33 / T30) * 100 (in %)</t>
  </si>
  <si>
    <t>(Y33 / Y30) * 100 (in %)</t>
  </si>
  <si>
    <t>Calculation
(Berechnung)</t>
  </si>
  <si>
    <t>(indicator 
year -1)</t>
  </si>
  <si>
    <t>Cases in T9 and category a) in validation
(Fälle in T9 mit Kategorie a) aus Validierung)</t>
  </si>
  <si>
    <t>Cases in T9 and calculation category impossible (see Sheet Categories)
(Fälle in T9 und keiner Fallart (siehe Tabellenblatt Categories))</t>
  </si>
  <si>
    <t>Cases in T9 and category b) in validation
(Fälle in T9 mit Kategorie b) aus Validierung)</t>
  </si>
  <si>
    <t>Cases in T18 having at least one error message at "conspicuities"
(Fälle in T18 mit mindestens einer Meldung in den Auffälligkeiten)</t>
  </si>
  <si>
    <t>Take all cases in BA18</t>
  </si>
  <si>
    <t>AD</t>
  </si>
  <si>
    <t>AJ</t>
  </si>
  <si>
    <t>J33 + O33 + T33 + Y33 + AE33</t>
  </si>
  <si>
    <t>BK</t>
  </si>
  <si>
    <t>BQ</t>
  </si>
  <si>
    <t>BW</t>
  </si>
  <si>
    <t>(AD33 / AD30) * 100 (in %)</t>
  </si>
  <si>
    <t>(AJ33 / AJ30) * 100 (in %)</t>
  </si>
  <si>
    <t>BD</t>
  </si>
  <si>
    <t>Click on BD</t>
  </si>
  <si>
    <t>All cases in AD15 and basic data in cells D10-D14; E10-E14; F10-F14; G10-G14; I10-I14; J10-J14; K10-K14; L10-L14</t>
  </si>
  <si>
    <t>J24 + O24 +T24 +Y24 + AD24</t>
  </si>
  <si>
    <t>J21 + O21 + T21 + Y21 + AD21</t>
  </si>
  <si>
    <t>J22 + O22 +T22 +Y22 + AD22</t>
  </si>
  <si>
    <t>(AD24 / AD20) * 100 (in %)</t>
  </si>
  <si>
    <t>J30 + O30 + T30 + Y30 + AD30</t>
  </si>
  <si>
    <t>(AD30 / AD24) * 100 (in %)</t>
  </si>
  <si>
    <t xml:space="preserve">J23 + O23 + T23 + Y23 </t>
  </si>
  <si>
    <t>= AD12 +AD13 + AD14</t>
  </si>
  <si>
    <t>= AD9 - AD11</t>
  </si>
  <si>
    <t>Cases in AD15 having one error message at "Docu deficit"
(Fälle in AD15 mit mindestens einer Meldung in Dokudefiziten)</t>
  </si>
  <si>
    <t>= (AD9 - AD18) / AD9 (in %)</t>
  </si>
  <si>
    <t>= AD15 - AD16</t>
  </si>
  <si>
    <t>= (AJ9 - AJ18) / JE9 (in %)</t>
  </si>
  <si>
    <t>(BA33 / BA30) * 100 (in %)</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</si>
  <si>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+1) - mm-dd</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</si>
  <si>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 mm-dd</t>
    </r>
  </si>
  <si>
    <t>= BK12 + BK13 + BK14</t>
  </si>
  <si>
    <r>
      <t xml:space="preserve">Cases in BA15 having one error message at "Docu deficit"
</t>
    </r>
    <r>
      <rPr>
        <sz val="8"/>
        <color theme="0" tint="-0.499984740745262"/>
        <rFont val="Arial"/>
        <family val="2"/>
      </rPr>
      <t>(Fälle in BA15 mit mindestens einer Meldung in Dokudefiziten)</t>
    </r>
  </si>
  <si>
    <r>
      <t xml:space="preserve">= (BA9 - BA18) / BA9 (in %)
(this cell should be red when the percentage is &gt;10 % and grenn when it is </t>
    </r>
    <r>
      <rPr>
        <sz val="8"/>
        <rFont val="Calibri"/>
        <family val="2"/>
      </rPr>
      <t>≤</t>
    </r>
    <r>
      <rPr>
        <sz val="7.2"/>
        <rFont val="Arial"/>
        <family val="2"/>
      </rPr>
      <t xml:space="preserve"> 10%)</t>
    </r>
  </si>
  <si>
    <r>
      <t xml:space="preserve">Cases in BA18 having at least one error message at "conspicuities"
</t>
    </r>
    <r>
      <rPr>
        <sz val="8"/>
        <color theme="0" tint="-0.499984740745262"/>
        <rFont val="Arial"/>
        <family val="2"/>
      </rPr>
      <t>(Fälle in BA18 mit mindestens einer Meldung in den Auffälligkeiten)</t>
    </r>
  </si>
  <si>
    <r>
      <t xml:space="preserve">Cases in BF15 having one error message at "Docu deficit"
</t>
    </r>
    <r>
      <rPr>
        <sz val="8"/>
        <color theme="0" tint="-0.499984740745262"/>
        <rFont val="Arial"/>
        <family val="2"/>
      </rPr>
      <t>(Fälle in BF15  mit mindestens einer Meldung in Dokudefiziten)</t>
    </r>
  </si>
  <si>
    <r>
      <t xml:space="preserve">Cases in BK9 and category a) in validation
</t>
    </r>
    <r>
      <rPr>
        <sz val="8"/>
        <color theme="0" tint="-0.499984740745262"/>
        <rFont val="Arial"/>
        <family val="2"/>
      </rPr>
      <t>(Fälle in BK9 mit Kategorie a) aus Validierung)</t>
    </r>
  </si>
  <si>
    <r>
      <t xml:space="preserve">Cases in BK9 and calculation category impossible (see Sheet Categories)
</t>
    </r>
    <r>
      <rPr>
        <sz val="8"/>
        <color theme="0" tint="-0.499984740745262"/>
        <rFont val="Arial"/>
        <family val="2"/>
      </rPr>
      <t>(Fälle in BK9 und keiner Fallart (siehe Tabellenblatt Categories))</t>
    </r>
  </si>
  <si>
    <r>
      <t xml:space="preserve">Cases in BK9 and category b) in validation
</t>
    </r>
    <r>
      <rPr>
        <sz val="8"/>
        <color theme="0" tint="-0.499984740745262"/>
        <rFont val="Arial"/>
        <family val="2"/>
      </rPr>
      <t>(Fälle in BK9 mit Kategorie b) aus Validierung)</t>
    </r>
  </si>
  <si>
    <t>= BK9 - BK11</t>
  </si>
  <si>
    <r>
      <t xml:space="preserve">Cases in BK15 having one error message at "Docu deficit"
</t>
    </r>
    <r>
      <rPr>
        <sz val="8"/>
        <color theme="0" tint="-0.499984740745262"/>
        <rFont val="Arial"/>
        <family val="2"/>
      </rPr>
      <t>(Fälle in BK15 mit mindestens einer Meldung in Dokudefiziten)</t>
    </r>
  </si>
  <si>
    <t>= (BK9 - BK18) / BK9 (in %)</t>
  </si>
  <si>
    <t>= BK15 - BK16</t>
  </si>
  <si>
    <r>
      <t xml:space="preserve">Cases in BK18 having at least one error message at "conspicuities"
</t>
    </r>
    <r>
      <rPr>
        <sz val="8"/>
        <color theme="0" tint="-0.499984740745262"/>
        <rFont val="Arial"/>
        <family val="2"/>
      </rPr>
      <t>(Fälle in BK18 mit mindestens einer Meldung in den Auffälligkeiten)</t>
    </r>
  </si>
  <si>
    <t>= BQ12 + BQ13 + BQ14</t>
  </si>
  <si>
    <t>= BQ9 - BQ11</t>
  </si>
  <si>
    <t>= (BQ9 - BQ18) / BF9 (in %)</t>
  </si>
  <si>
    <t>= BQ15 - BQ16</t>
  </si>
  <si>
    <t>= BW12 + BW13 + BW14</t>
  </si>
  <si>
    <r>
      <t xml:space="preserve">Cases in BW9 and category a) in validation
</t>
    </r>
    <r>
      <rPr>
        <sz val="8"/>
        <color theme="0" tint="-0.499984740745262"/>
        <rFont val="Arial"/>
        <family val="2"/>
      </rPr>
      <t>(Fälle in BW9 mit Kategorie a) aus Validierung)</t>
    </r>
  </si>
  <si>
    <r>
      <t xml:space="preserve">Cases in BW9 and calculation category impossible (see Sheet Categories)
</t>
    </r>
    <r>
      <rPr>
        <sz val="8"/>
        <color theme="0" tint="-0.499984740745262"/>
        <rFont val="Arial"/>
        <family val="2"/>
      </rPr>
      <t>(Fälle in BW9 und keiner Fallart (siehe Tabellenblatt Categories))</t>
    </r>
  </si>
  <si>
    <r>
      <t xml:space="preserve">Cases in BW9 and category b) in validation
</t>
    </r>
    <r>
      <rPr>
        <sz val="8"/>
        <color theme="0" tint="-0.499984740745262"/>
        <rFont val="Arial"/>
        <family val="2"/>
      </rPr>
      <t>(Fälle in BL9 mit Kategorie b) aus Validierung)</t>
    </r>
  </si>
  <si>
    <t>= BW9 - BW11</t>
  </si>
  <si>
    <r>
      <t xml:space="preserve">Cases in BW15 having one error message at "Docu deficit"
</t>
    </r>
    <r>
      <rPr>
        <sz val="8"/>
        <color theme="0" tint="-0.499984740745262"/>
        <rFont val="Arial"/>
        <family val="2"/>
      </rPr>
      <t>(Fälle in BW15 mit mindestens einer Meldung in Dokudefiziten)</t>
    </r>
  </si>
  <si>
    <t>= (BW9 - BW18) / BW9 (in %)</t>
  </si>
  <si>
    <t>= BW15 - BW16</t>
  </si>
  <si>
    <r>
      <t xml:space="preserve">Cases in BW18 having at least one error message at "conspicuities"
</t>
    </r>
    <r>
      <rPr>
        <sz val="8"/>
        <color theme="0" tint="-0.499984740745262"/>
        <rFont val="Arial"/>
        <family val="2"/>
      </rPr>
      <t>(Fälle in BW18 mit mindestens einer Meldung in den Auffälligkeiten)</t>
    </r>
  </si>
  <si>
    <t>=BA9 + BF9 + BK9+ BQ9+ BW9</t>
  </si>
  <si>
    <t>=BA11 + BF11 + BK11+ BQ11+ BW11</t>
  </si>
  <si>
    <t>=BA13 + BF13 + BK13+ BQ13+ BW13</t>
  </si>
  <si>
    <t>=BA12 + BF12 + BK12+ BQ12+ BW12</t>
  </si>
  <si>
    <t>=BA14 + BF14 + BK14+ BQ14+ BW14</t>
  </si>
  <si>
    <t>=BA15 + BF15 + BK15+ BQ15+ BW15</t>
  </si>
  <si>
    <t>=BA16 + BF16 + BK16+ BQ16+ BW16</t>
  </si>
  <si>
    <t>=BA17 + BF17 + BK17+ BQ17+ BW17</t>
  </si>
  <si>
    <t>=BA19 + BF19 + BK19+ BQ19+ BW19</t>
  </si>
  <si>
    <t>= (CC9 - CC18) / CC9 (in %)</t>
  </si>
  <si>
    <t>(indicator year-6) - (indicator year-2)</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</si>
  <si>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year-1) - mm-dd</t>
    </r>
  </si>
  <si>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rFont val="Calibri"/>
        <family val="2"/>
      </rPr>
      <t>≥</t>
    </r>
    <r>
      <rPr>
        <b/>
        <sz val="8"/>
        <rFont val="Arial"/>
        <family val="2"/>
      </rPr>
      <t xml:space="preserve"> (indicator year-6) - 01-01 
&amp;&amp;
</t>
    </r>
    <r>
      <rPr>
        <b/>
        <sz val="8"/>
        <rFont val="Calibri"/>
        <family val="2"/>
      </rPr>
      <t>≤</t>
    </r>
    <r>
      <rPr>
        <b/>
        <sz val="8"/>
        <rFont val="Arial"/>
        <family val="2"/>
      </rPr>
      <t xml:space="preserve"> (indicator year-2) - 12-31 </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</si>
  <si>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center &lt; (indicatoryear-6)-01-01 | empty (leer)</t>
    </r>
  </si>
  <si>
    <t>Cases in Y9 and category a) in validation
(Fälle in Y9 mit Kategorie a) aus Validierung)</t>
  </si>
  <si>
    <t>Cases in AD9 and category a) in validation
(Fälle in Y9 mit Kategorie a) aus Validierung)</t>
  </si>
  <si>
    <t>Cases in Y9 and calculation category impossible (see Sheet Categories)
(Fälle in Y9 und keiner Fallart (siehe Tabellenblatt Categories))</t>
  </si>
  <si>
    <t>Cases in AD9 and calculation category impossible (see Sheet Categories)
(Fälle in Y9 und keiner Fallart (siehe Tabellenblatt Categories))</t>
  </si>
  <si>
    <t>Cases in Y9 and category b) in validation
(Fälle in Y9 mit Kategorie b) aus Validierung)</t>
  </si>
  <si>
    <t>Cases in AD9 and category b) in validation
(Fälle in Y9 mit Kategorie b) aus Validierung)</t>
  </si>
  <si>
    <t>Cases in Y18 having at least one error message at "conspicuities"
(Fälle in Y18 mit mindestens einer Meldung in den Auffälligkeiten)</t>
  </si>
  <si>
    <t>Cases in AD18 having at least one error message at "conspicuities"
(Fälle in Y18 mit mindestens einer Meldung in den Auffälligkeiten)</t>
  </si>
  <si>
    <t>post-therapeutic questionnaire 1 year
(Falldatensätze posttherapeutischem Fragebogen nach 1 Jahr)</t>
  </si>
  <si>
    <t>post-therapeutic participation rate 1 year
(Teilnahmequote posttherapeutisch nach 1 Jahr)</t>
  </si>
  <si>
    <t>= J9 + O9 + T9 + Y9+AD9</t>
  </si>
  <si>
    <t>= J11 + O11 + T11 + Y11+AD11</t>
  </si>
  <si>
    <t>= J12 + O12 + T12 + Y12+ AD12</t>
  </si>
  <si>
    <t>= J13 + O13 + T13 + Y13+ AD12</t>
  </si>
  <si>
    <t>= J14 + O14 + T14 + Y14+ AD12</t>
  </si>
  <si>
    <t>= J16 + O16 + T16 + Y16+ AD16</t>
  </si>
  <si>
    <t>= J17 + O17 + T17 + Y17 + AD 17</t>
  </si>
  <si>
    <t>= J17 + O17 + T17 + Y17+ AD17</t>
  </si>
  <si>
    <t>= J19 + O19 + T19 + Y19+ AD19</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</si>
  <si>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rFont val="Calibri"/>
        <family val="2"/>
      </rPr>
      <t>≥</t>
    </r>
    <r>
      <rPr>
        <b/>
        <sz val="8"/>
        <rFont val="Arial"/>
        <family val="2"/>
      </rPr>
      <t xml:space="preserve"> StudyStart &amp;&amp; </t>
    </r>
    <r>
      <rPr>
        <b/>
        <sz val="8"/>
        <rFont val="Calibri"/>
        <family val="2"/>
      </rPr>
      <t>≤</t>
    </r>
    <r>
      <rPr>
        <b/>
        <sz val="8"/>
        <rFont val="Arial"/>
        <family val="2"/>
      </rPr>
      <t xml:space="preserve"> AnalyseEnd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</si>
  <si>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r>
      <t xml:space="preserve">Calculation like at J9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</si>
  <si>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O9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</si>
  <si>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T9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</si>
  <si>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t>Cases in BQ9 and category a) in validation
(Fälle in BQ9 mit Kategorie a) aus Validierung)</t>
  </si>
  <si>
    <t>Cases in BQ9 and calculation category impossible (see Sheet Categories)
(Fälle in BQ9 und keiner Fallart (siehe Tabellenblatt Categories))</t>
  </si>
  <si>
    <t>Cases in BQ9 and category b) in validation
(Fälle in BQ9 mit Kategorie b) aus Validierung)</t>
  </si>
  <si>
    <t>Cases in BQ15 having one error message at "Docu deficit"
(Fälle in BQ15 mit mindestens einer Meldung in Dokudefiziten)</t>
  </si>
  <si>
    <t>Cases in BQ18 having at least one error message at "conspicuities"
(Fälle in BQ18 mit mindestens einer Meldung in den Auffälligkeiten)</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</si>
  <si>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rFont val="Calibri"/>
        <family val="2"/>
      </rPr>
      <t>≤</t>
    </r>
    <r>
      <rPr>
        <b/>
        <sz val="8"/>
        <rFont val="Arial"/>
        <family val="2"/>
      </rPr>
      <t xml:space="preserve"> indicator year | empty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</si>
  <si>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t>J20 + O20 + T20 + Y20 + AD20</t>
  </si>
  <si>
    <r>
      <t xml:space="preserve">≥ cut-off date + 730 </t>
    </r>
    <r>
      <rPr>
        <b/>
        <sz val="8"/>
        <rFont val="Arial"/>
        <family val="2"/>
      </rPr>
      <t>-</t>
    </r>
    <r>
      <rPr>
        <sz val="8"/>
        <rFont val="Arial"/>
        <family val="2"/>
      </rPr>
      <t xml:space="preserve"> </t>
    </r>
    <r>
      <rPr>
        <b/>
        <sz val="8"/>
        <rFont val="Arial"/>
        <family val="2"/>
      </rPr>
      <t xml:space="preserve">PostMinus
&amp;&amp;
</t>
    </r>
    <r>
      <rPr>
        <sz val="8"/>
        <rFont val="Calibri"/>
        <family val="2"/>
      </rPr>
      <t>≤</t>
    </r>
    <r>
      <rPr>
        <sz val="8"/>
        <rFont val="Arial"/>
        <family val="2"/>
      </rPr>
      <t xml:space="preserve"> cut-off date + 730 </t>
    </r>
    <r>
      <rPr>
        <b/>
        <sz val="8"/>
        <rFont val="Arial"/>
        <family val="2"/>
      </rPr>
      <t>+ PostPlus</t>
    </r>
  </si>
  <si>
    <t>The data item therapy" is missing.</t>
  </si>
  <si>
    <r>
      <t xml:space="preserve">Case
Case Information
</t>
    </r>
    <r>
      <rPr>
        <b/>
        <sz val="8"/>
        <color rgb="FFFF0000"/>
        <rFont val="Arial"/>
        <family val="2"/>
      </rPr>
      <t>Date patient introduced in center</t>
    </r>
  </si>
  <si>
    <r>
      <t xml:space="preserve">Case
Follow-Up
</t>
    </r>
    <r>
      <rPr>
        <b/>
        <sz val="8"/>
        <color rgb="FFFF0000"/>
        <rFont val="Arial"/>
        <family val="2"/>
      </rPr>
      <t>PSA Value</t>
    </r>
  </si>
  <si>
    <t>Der PSA-Wert nach 24 Monaten fehlt.</t>
  </si>
  <si>
    <t xml:space="preserve">The PSA value after 24 month is missing. </t>
  </si>
  <si>
    <t>&lt; 01.01.indicator year-1</t>
  </si>
  <si>
    <t>PSA24M</t>
  </si>
  <si>
    <r>
      <t>Primary cases</t>
    </r>
    <r>
      <rPr>
        <sz val="9"/>
        <color rgb="FFFF0000"/>
        <rFont val="Arial"/>
        <family val="2"/>
      </rPr>
      <t xml:space="preserve"> ≥</t>
    </r>
    <r>
      <rPr>
        <sz val="9"/>
        <color indexed="8"/>
        <rFont val="Arial"/>
        <family val="2"/>
      </rPr>
      <t xml:space="preserve"> pT3a and / or R1 and / or pN+
</t>
    </r>
    <r>
      <rPr>
        <sz val="9"/>
        <color theme="0" tint="-0.499984740745262"/>
        <rFont val="Arial"/>
        <family val="2"/>
      </rPr>
      <t xml:space="preserve">(Primärfälle </t>
    </r>
    <r>
      <rPr>
        <sz val="9"/>
        <color rgb="FFFF0000"/>
        <rFont val="Arial"/>
        <family val="2"/>
      </rPr>
      <t>≥</t>
    </r>
    <r>
      <rPr>
        <sz val="9"/>
        <color theme="0" tint="-0.499984740745262"/>
        <rFont val="Arial"/>
        <family val="2"/>
      </rPr>
      <t xml:space="preserve"> pT3a und/oder R1 und/ oder pN+)</t>
    </r>
  </si>
  <si>
    <r>
      <rPr>
        <sz val="9"/>
        <color rgb="FFFF0000"/>
        <rFont val="Arial"/>
        <family val="2"/>
      </rPr>
      <t>≥</t>
    </r>
    <r>
      <rPr>
        <sz val="9"/>
        <color theme="1"/>
        <rFont val="Arial"/>
        <family val="2"/>
      </rPr>
      <t xml:space="preserve"> pT3a u/o R1 u/o pN+</t>
    </r>
  </si>
  <si>
    <r>
      <rPr>
        <sz val="8"/>
        <color rgb="FFFF0000"/>
        <rFont val="Arial"/>
        <family val="2"/>
      </rPr>
      <t>T3a |</t>
    </r>
    <r>
      <rPr>
        <sz val="8"/>
        <color indexed="8"/>
        <rFont val="Arial"/>
        <family val="2"/>
      </rPr>
      <t xml:space="preserve"> T3b | T4 </t>
    </r>
  </si>
  <si>
    <r>
      <rPr>
        <strike/>
        <sz val="11"/>
        <color rgb="FFFF0000"/>
        <rFont val="Arial"/>
        <family val="2"/>
      </rPr>
      <t xml:space="preserve">OncoBox Prostate </t>
    </r>
    <r>
      <rPr>
        <b/>
        <strike/>
        <sz val="11"/>
        <color rgb="FFFF0000"/>
        <rFont val="Arial"/>
        <family val="2"/>
      </rPr>
      <t xml:space="preserve">
Indicator 17 Total radiation dose per time
(Kennzahl Nr. 17 Strahlentherapiedosis pro Zeit)</t>
    </r>
  </si>
  <si>
    <t>Total radiation dose per time
Strahlentherapiedosis pro Zeit</t>
  </si>
  <si>
    <r>
      <rPr>
        <b/>
        <sz val="8"/>
        <color theme="1"/>
        <rFont val="Arial"/>
        <family val="2"/>
      </rPr>
      <t>I | II | III | IIIa | IIIb | IV | IVa | IVb | V |</t>
    </r>
    <r>
      <rPr>
        <b/>
        <strike/>
        <sz val="8"/>
        <color rgb="FFFF0000"/>
        <rFont val="Arial"/>
        <family val="2"/>
      </rPr>
      <t xml:space="preserve"> III/IV unspecific</t>
    </r>
    <r>
      <rPr>
        <b/>
        <sz val="8"/>
        <color theme="1"/>
        <rFont val="Arial"/>
        <family val="2"/>
      </rPr>
      <t xml:space="preserve"> | 0 (keine Komplikation, Standardwert)</t>
    </r>
    <r>
      <rPr>
        <sz val="8"/>
        <color theme="1"/>
        <rFont val="Arial"/>
        <family val="2"/>
      </rPr>
      <t xml:space="preserve">
</t>
    </r>
  </si>
  <si>
    <r>
      <t xml:space="preserve">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
</t>
    </r>
    <r>
      <rPr>
        <strike/>
        <sz val="8"/>
        <color rgb="FFFF0000"/>
        <rFont val="Arial"/>
        <family val="2"/>
      </rPr>
      <t>Grade III / IV unspezifiziert = wenn genaue Unterteilung nicht möglich ist.</t>
    </r>
  </si>
  <si>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t>
    </r>
    <r>
      <rPr>
        <strike/>
        <sz val="8"/>
        <color rgb="FFFF0000"/>
        <rFont val="Arial"/>
        <family val="2"/>
      </rPr>
      <t>Grade III / IV unspecific</t>
    </r>
  </si>
  <si>
    <r>
      <t xml:space="preserve">Case
Diagnosis
</t>
    </r>
    <r>
      <rPr>
        <b/>
        <sz val="8"/>
        <color rgb="FFFF0000"/>
        <rFont val="Arial"/>
        <family val="2"/>
      </rPr>
      <t>PSA level</t>
    </r>
    <r>
      <rPr>
        <sz val="8"/>
        <color rgb="FFFF0000"/>
        <rFont val="Arial"/>
        <family val="2"/>
      </rPr>
      <t xml:space="preserve">
</t>
    </r>
  </si>
  <si>
    <t>PSAwrong</t>
  </si>
  <si>
    <t>x</t>
  </si>
  <si>
    <r>
      <t xml:space="preserve">Case
Surgery
</t>
    </r>
    <r>
      <rPr>
        <b/>
        <sz val="8"/>
        <color rgb="FFFF0000"/>
        <rFont val="Arial"/>
        <family val="2"/>
      </rPr>
      <t>Type of surgery</t>
    </r>
  </si>
  <si>
    <r>
      <t xml:space="preserve">Case
Postoperative histology
</t>
    </r>
    <r>
      <rPr>
        <b/>
        <sz val="8"/>
        <color rgb="FFFF0000"/>
        <rFont val="Arial"/>
        <family val="2"/>
      </rPr>
      <t>pathological Stage pT</t>
    </r>
  </si>
  <si>
    <t>MX</t>
  </si>
  <si>
    <r>
      <t xml:space="preserve">Case
Postoperative histology
</t>
    </r>
    <r>
      <rPr>
        <b/>
        <sz val="8"/>
        <color rgb="FFFF0000"/>
        <rFont val="Arial"/>
        <family val="2"/>
      </rPr>
      <t>pathological Stage pM</t>
    </r>
  </si>
  <si>
    <t xml:space="preserve">M0 | M1| M1a | M1b | M1c | </t>
  </si>
  <si>
    <r>
      <t xml:space="preserve">M = männlich
U = unbekannt
</t>
    </r>
    <r>
      <rPr>
        <sz val="8"/>
        <color rgb="FFFF0000"/>
        <rFont val="Arial"/>
        <family val="2"/>
      </rPr>
      <t>W = weiblich
D = divers</t>
    </r>
  </si>
  <si>
    <r>
      <t xml:space="preserve">M = male
U = unknown
</t>
    </r>
    <r>
      <rPr>
        <sz val="8"/>
        <color rgb="FFFF0000"/>
        <rFont val="Arial"/>
        <family val="2"/>
      </rPr>
      <t>W = female
D = diverse</t>
    </r>
  </si>
  <si>
    <r>
      <t xml:space="preserve">Stammdaten
</t>
    </r>
    <r>
      <rPr>
        <b/>
        <strike/>
        <sz val="8"/>
        <color rgb="FFFF0000"/>
        <rFont val="Arial"/>
        <family val="2"/>
      </rPr>
      <t>Pat.-Postleitzahl</t>
    </r>
  </si>
  <si>
    <r>
      <t xml:space="preserve">Basic Information
</t>
    </r>
    <r>
      <rPr>
        <b/>
        <strike/>
        <sz val="8"/>
        <color rgb="FFFF0000"/>
        <rFont val="Arial"/>
        <family val="2"/>
      </rPr>
      <t>Patient zipcode</t>
    </r>
  </si>
  <si>
    <t xml:space="preserve">pT = Ausbreitung des Primärtumors
Erfordert die Resektion des Primärtumors oder Biopsien, die zur Bestimmung der höchsten pT-Kategorie adäquat sind.
Erläuterungen Ausprägungen siehe TNM - Klassifikation maligner Tumor, 8. Auflage, 2017, S. 245-247
</t>
  </si>
  <si>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245-247
</t>
  </si>
  <si>
    <r>
      <t xml:space="preserve">Basic Information
</t>
    </r>
    <r>
      <rPr>
        <b/>
        <sz val="8"/>
        <color rgb="FFFF0000"/>
        <rFont val="Arial"/>
        <family val="2"/>
      </rPr>
      <t>Patient country code</t>
    </r>
  </si>
  <si>
    <r>
      <rPr>
        <sz val="10"/>
        <rFont val="Calibri"/>
        <family val="2"/>
      </rPr>
      <t>≠</t>
    </r>
    <r>
      <rPr>
        <sz val="8"/>
        <rFont val="Arial"/>
        <family val="2"/>
      </rPr>
      <t xml:space="preserve"> URO &amp; RAD &amp; O </t>
    </r>
    <r>
      <rPr>
        <sz val="8"/>
        <color rgb="FFFF0000"/>
        <rFont val="Arial"/>
        <family val="2"/>
      </rPr>
      <t>&amp; U</t>
    </r>
    <r>
      <rPr>
        <sz val="8"/>
        <rFont val="Arial"/>
        <family val="2"/>
      </rPr>
      <t xml:space="preserve"> &amp; empty</t>
    </r>
  </si>
  <si>
    <r>
      <t xml:space="preserve">URO | RAD | O </t>
    </r>
    <r>
      <rPr>
        <sz val="8"/>
        <color rgb="FFFF0000"/>
        <rFont val="Arial"/>
        <family val="2"/>
      </rPr>
      <t>| U</t>
    </r>
  </si>
  <si>
    <t>Der posttherapeutische M-Status MX ist nicht zulässig.</t>
  </si>
  <si>
    <t xml:space="preserve">The pathological M-category  MX is not acceptable. </t>
  </si>
  <si>
    <t>Nodes</t>
  </si>
  <si>
    <r>
      <t xml:space="preserve">Case
Postoperative histology
</t>
    </r>
    <r>
      <rPr>
        <b/>
        <sz val="8"/>
        <color rgb="FFFF0000"/>
        <rFont val="Arial"/>
        <family val="2"/>
      </rPr>
      <t>Number of removed lymph nodes</t>
    </r>
    <r>
      <rPr>
        <sz val="8"/>
        <color rgb="FFFF0000"/>
        <rFont val="Arial"/>
        <family val="2"/>
      </rPr>
      <t xml:space="preserve">
</t>
    </r>
  </si>
  <si>
    <r>
      <t xml:space="preserve">Case
Postoperative histology
</t>
    </r>
    <r>
      <rPr>
        <b/>
        <sz val="8"/>
        <color rgb="FFFF0000"/>
        <rFont val="Arial"/>
        <family val="2"/>
      </rPr>
      <t>Number of involved lymph nodes</t>
    </r>
  </si>
  <si>
    <r>
      <t xml:space="preserve">Case
Diagnosis
</t>
    </r>
    <r>
      <rPr>
        <b/>
        <sz val="8"/>
        <color rgb="FFFF0000"/>
        <rFont val="Arial"/>
        <family val="2"/>
      </rPr>
      <t>Clinical stage cT-category</t>
    </r>
  </si>
  <si>
    <r>
      <t xml:space="preserve">Case
Diagnosis
</t>
    </r>
    <r>
      <rPr>
        <b/>
        <sz val="8"/>
        <color rgb="FFFF0000"/>
        <rFont val="Arial"/>
        <family val="2"/>
      </rPr>
      <t>Clinical stage cN-category</t>
    </r>
  </si>
  <si>
    <r>
      <t xml:space="preserve">Case
Diagnosis
</t>
    </r>
    <r>
      <rPr>
        <b/>
        <sz val="8"/>
        <color rgb="FFFF0000"/>
        <rFont val="Arial"/>
        <family val="2"/>
      </rPr>
      <t>Clinical stage cM-category</t>
    </r>
  </si>
  <si>
    <r>
      <t xml:space="preserve">Case
Radiotherapy
</t>
    </r>
    <r>
      <rPr>
        <b/>
        <sz val="8"/>
        <color rgb="FFFF0000"/>
        <rFont val="Arial"/>
        <family val="2"/>
      </rPr>
      <t>Type</t>
    </r>
  </si>
  <si>
    <r>
      <t xml:space="preserve">Case
Treatment
</t>
    </r>
    <r>
      <rPr>
        <b/>
        <sz val="8"/>
        <color rgb="FFFF0000"/>
        <rFont val="Arial"/>
        <family val="2"/>
      </rPr>
      <t>Type</t>
    </r>
  </si>
  <si>
    <r>
      <t xml:space="preserve">Case
Treatment
</t>
    </r>
    <r>
      <rPr>
        <b/>
        <sz val="8"/>
        <color rgb="FFFF0000"/>
        <rFont val="Arial"/>
        <family val="2"/>
      </rPr>
      <t>Time</t>
    </r>
  </si>
  <si>
    <r>
      <t xml:space="preserve">Case
Radiotherapy
</t>
    </r>
    <r>
      <rPr>
        <b/>
        <sz val="8"/>
        <color rgb="FFFF0000"/>
        <rFont val="Arial"/>
        <family val="2"/>
      </rPr>
      <t>Time</t>
    </r>
  </si>
  <si>
    <r>
      <rPr>
        <sz val="9"/>
        <rFont val="Arial"/>
        <family val="2"/>
      </rPr>
      <t>Patients of the denominator who were screened</t>
    </r>
    <r>
      <rPr>
        <sz val="9"/>
        <color rgb="FFFF0000"/>
        <rFont val="Arial"/>
        <family val="2"/>
      </rPr>
      <t xml:space="preserve">
</t>
    </r>
    <r>
      <rPr>
        <sz val="9"/>
        <color theme="0" tint="-0.499984740745262"/>
        <rFont val="Arial"/>
        <family val="2"/>
      </rPr>
      <t>(Pat. des Nenners, die psychoonkologisch gescreent wurden)</t>
    </r>
  </si>
  <si>
    <r>
      <t xml:space="preserve">Primary cases (= Indicator 1a) </t>
    </r>
    <r>
      <rPr>
        <sz val="9"/>
        <rFont val="Arial"/>
        <family val="2"/>
      </rPr>
      <t xml:space="preserve">+ </t>
    </r>
    <r>
      <rPr>
        <sz val="9"/>
        <color indexed="8"/>
        <rFont val="Arial"/>
        <family val="2"/>
      </rPr>
      <t xml:space="preserve">patients with first manifestation of local recurrence and/or metastasis (= Indicator 1c)
</t>
    </r>
    <r>
      <rPr>
        <sz val="9"/>
        <color theme="0" tint="-0.499984740745262"/>
        <rFont val="Arial"/>
        <family val="2"/>
      </rPr>
      <t>(Primärfälle (= Kennzahl 1a) und Pat. mit neuaufgetretenem Rezidiv und/oder Fernmetastasen (= Kennzahl 1c))</t>
    </r>
  </si>
  <si>
    <r>
      <t xml:space="preserve">psycho-oncological distress-screening 
</t>
    </r>
    <r>
      <rPr>
        <sz val="9"/>
        <color theme="0" tint="-0.499984740745262"/>
        <rFont val="Arial"/>
        <family val="2"/>
      </rPr>
      <t>(Psychoonkologisches Distress-Screening</t>
    </r>
  </si>
  <si>
    <r>
      <t xml:space="preserve">no psycho-oncological screening
</t>
    </r>
    <r>
      <rPr>
        <sz val="9"/>
        <color theme="0" tint="-0.499984740745262"/>
        <rFont val="Arial"/>
        <family val="2"/>
      </rPr>
      <t>(kein Distress-Screening)</t>
    </r>
  </si>
  <si>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</si>
  <si>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</si>
  <si>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Psychooncological counselling
Psychoonkologische Betreuung</t>
  </si>
  <si>
    <r>
      <rPr>
        <sz val="11"/>
        <color indexed="8"/>
        <rFont val="Arial"/>
        <family val="2"/>
      </rPr>
      <t xml:space="preserve">OncoBox Prostate </t>
    </r>
    <r>
      <rPr>
        <b/>
        <sz val="11"/>
        <color indexed="8"/>
        <rFont val="Arial"/>
        <family val="2"/>
      </rPr>
      <t xml:space="preserve">
Indicator </t>
    </r>
    <r>
      <rPr>
        <b/>
        <sz val="11"/>
        <color rgb="FF92D050"/>
        <rFont val="Arial"/>
        <family val="2"/>
      </rPr>
      <t>17</t>
    </r>
    <r>
      <rPr>
        <b/>
        <sz val="11"/>
        <color indexed="8"/>
        <rFont val="Arial"/>
        <family val="2"/>
      </rPr>
      <t xml:space="preserve"> </t>
    </r>
    <r>
      <rPr>
        <b/>
        <strike/>
        <sz val="11"/>
        <color rgb="FF92D050"/>
        <rFont val="Arial"/>
        <family val="2"/>
      </rPr>
      <t>18</t>
    </r>
    <r>
      <rPr>
        <b/>
        <sz val="11"/>
        <rFont val="Arial"/>
        <family val="2"/>
      </rPr>
      <t xml:space="preserve">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t>
    </r>
    <r>
      <rPr>
        <b/>
        <sz val="11"/>
        <color rgb="FF92D050"/>
        <rFont val="Arial"/>
        <family val="2"/>
      </rPr>
      <t xml:space="preserve">17 </t>
    </r>
    <r>
      <rPr>
        <b/>
        <strike/>
        <sz val="11"/>
        <color rgb="FF92D050"/>
        <rFont val="Arial"/>
        <family val="2"/>
      </rPr>
      <t>18</t>
    </r>
    <r>
      <rPr>
        <b/>
        <strike/>
        <sz val="11"/>
        <color theme="0" tint="-0.499984740745262"/>
        <rFont val="Arial"/>
        <family val="2"/>
      </rPr>
      <t xml:space="preserve"> </t>
    </r>
    <r>
      <rPr>
        <b/>
        <sz val="11"/>
        <color theme="0" tint="-0.499984740745262"/>
        <rFont val="Arial"/>
        <family val="2"/>
      </rPr>
      <t>Postoperative Komplikationen nach Radikaler Prostatektomie)</t>
    </r>
  </si>
  <si>
    <r>
      <rPr>
        <sz val="11"/>
        <color indexed="8"/>
        <rFont val="Arial"/>
        <family val="2"/>
      </rPr>
      <t xml:space="preserve">OncoBox Prostate </t>
    </r>
    <r>
      <rPr>
        <b/>
        <sz val="11"/>
        <color indexed="8"/>
        <rFont val="Arial"/>
        <family val="2"/>
      </rPr>
      <t xml:space="preserve">
Indicato</t>
    </r>
    <r>
      <rPr>
        <b/>
        <sz val="11"/>
        <rFont val="Arial"/>
        <family val="2"/>
      </rPr>
      <t xml:space="preserve">r </t>
    </r>
    <r>
      <rPr>
        <b/>
        <sz val="11"/>
        <color rgb="FF92D050"/>
        <rFont val="Arial"/>
        <family val="2"/>
      </rPr>
      <t xml:space="preserve">18 </t>
    </r>
    <r>
      <rPr>
        <b/>
        <strike/>
        <sz val="11"/>
        <color rgb="FF92D050"/>
        <rFont val="Arial"/>
        <family val="2"/>
      </rPr>
      <t>19</t>
    </r>
    <r>
      <rPr>
        <b/>
        <sz val="11"/>
        <color indexed="8"/>
        <rFont val="Arial"/>
        <family val="2"/>
      </rPr>
      <t xml:space="preserve">  Adverse effects after radiotherapy 
</t>
    </r>
    <r>
      <rPr>
        <b/>
        <sz val="11"/>
        <color theme="0" tint="-0.499984740745262"/>
        <rFont val="Arial"/>
        <family val="2"/>
      </rPr>
      <t xml:space="preserve">(Kennzahl Nr. </t>
    </r>
    <r>
      <rPr>
        <b/>
        <sz val="11"/>
        <color rgb="FF92D050"/>
        <rFont val="Arial"/>
        <family val="2"/>
      </rPr>
      <t xml:space="preserve">18 </t>
    </r>
    <r>
      <rPr>
        <b/>
        <strike/>
        <sz val="11"/>
        <color rgb="FF92D050"/>
        <rFont val="Arial"/>
        <family val="2"/>
      </rPr>
      <t>19</t>
    </r>
    <r>
      <rPr>
        <b/>
        <sz val="11"/>
        <color theme="0" tint="-0.499984740745262"/>
        <rFont val="Arial"/>
        <family val="2"/>
      </rPr>
      <t xml:space="preserve"> Unerwünschte Wirkungen nach Strahlentherapie)</t>
    </r>
  </si>
  <si>
    <r>
      <rPr>
        <sz val="11"/>
        <color indexed="8"/>
        <rFont val="Arial"/>
        <family val="2"/>
      </rPr>
      <t>OncoBox Prostate</t>
    </r>
    <r>
      <rPr>
        <b/>
        <sz val="11"/>
        <color indexed="8"/>
        <rFont val="Arial"/>
        <family val="2"/>
      </rPr>
      <t xml:space="preserve"> 
</t>
    </r>
    <r>
      <rPr>
        <b/>
        <sz val="11"/>
        <rFont val="Arial"/>
        <family val="2"/>
      </rPr>
      <t xml:space="preserve">Indicator </t>
    </r>
    <r>
      <rPr>
        <b/>
        <sz val="11"/>
        <color rgb="FF92D050"/>
        <rFont val="Arial"/>
        <family val="2"/>
      </rPr>
      <t xml:space="preserve">19 </t>
    </r>
    <r>
      <rPr>
        <b/>
        <strike/>
        <sz val="11"/>
        <color rgb="FF92D050"/>
        <rFont val="Arial"/>
        <family val="2"/>
      </rPr>
      <t>20</t>
    </r>
    <r>
      <rPr>
        <b/>
        <sz val="11"/>
        <rFont val="Arial"/>
        <family val="2"/>
      </rPr>
      <t xml:space="preserve"> Dental examination prior to commencement of bisphosphonate or denosumab therapy</t>
    </r>
    <r>
      <rPr>
        <b/>
        <sz val="11"/>
        <color indexed="8"/>
        <rFont val="Arial"/>
        <family val="2"/>
      </rPr>
      <t xml:space="preserve">
</t>
    </r>
    <r>
      <rPr>
        <b/>
        <sz val="11"/>
        <color theme="0" tint="-0.499984740745262"/>
        <rFont val="Arial"/>
        <family val="2"/>
      </rPr>
      <t xml:space="preserve">(Kennzahl Nr. </t>
    </r>
    <r>
      <rPr>
        <b/>
        <sz val="11"/>
        <color rgb="FF92D050"/>
        <rFont val="Arial"/>
        <family val="2"/>
      </rPr>
      <t xml:space="preserve">19 </t>
    </r>
    <r>
      <rPr>
        <b/>
        <strike/>
        <sz val="11"/>
        <color rgb="FF92D050"/>
        <rFont val="Arial"/>
        <family val="2"/>
      </rPr>
      <t>20</t>
    </r>
    <r>
      <rPr>
        <b/>
        <sz val="11"/>
        <color theme="0" tint="-0.499984740745262"/>
        <rFont val="Arial"/>
        <family val="2"/>
      </rPr>
      <t xml:space="preserve"> Zahnärztlicher Untersuchung vor Beginn der Bisphosphonat oder Denosumab-Therapie)</t>
    </r>
  </si>
  <si>
    <r>
      <rPr>
        <sz val="11"/>
        <rFont val="Arial"/>
        <family val="2"/>
      </rPr>
      <t xml:space="preserve">OncoBox Prostate </t>
    </r>
    <r>
      <rPr>
        <b/>
        <sz val="11"/>
        <rFont val="Arial"/>
        <family val="2"/>
      </rPr>
      <t xml:space="preserve">
Indicator </t>
    </r>
    <r>
      <rPr>
        <b/>
        <sz val="11"/>
        <color rgb="FF92D050"/>
        <rFont val="Arial"/>
        <family val="2"/>
      </rPr>
      <t xml:space="preserve">20 </t>
    </r>
    <r>
      <rPr>
        <b/>
        <strike/>
        <sz val="11"/>
        <color rgb="FF92D050"/>
        <rFont val="Arial"/>
        <family val="2"/>
      </rPr>
      <t>21</t>
    </r>
    <r>
      <rPr>
        <b/>
        <sz val="11"/>
        <color rgb="FFFF0000"/>
        <rFont val="Arial"/>
        <family val="2"/>
      </rPr>
      <t xml:space="preserve"> </t>
    </r>
    <r>
      <rPr>
        <b/>
        <sz val="11"/>
        <rFont val="Arial"/>
        <family val="2"/>
      </rPr>
      <t>No hormone ablation therapy in the case of locally advanced prostate carcinoma with radical prostatectomy</t>
    </r>
    <r>
      <rPr>
        <b/>
        <sz val="11"/>
        <color rgb="FFFF0000"/>
        <rFont val="Arial"/>
        <family val="2"/>
      </rPr>
      <t xml:space="preserve">
</t>
    </r>
    <r>
      <rPr>
        <b/>
        <sz val="11"/>
        <color theme="0" tint="-0.499984740745262"/>
        <rFont val="Arial"/>
        <family val="2"/>
      </rPr>
      <t xml:space="preserve">(Kennzahl Nr. </t>
    </r>
    <r>
      <rPr>
        <b/>
        <sz val="11"/>
        <color rgb="FF92D050"/>
        <rFont val="Arial"/>
        <family val="2"/>
      </rPr>
      <t xml:space="preserve">20 </t>
    </r>
    <r>
      <rPr>
        <b/>
        <strike/>
        <sz val="11"/>
        <color rgb="FF92D050"/>
        <rFont val="Arial"/>
        <family val="2"/>
      </rPr>
      <t>21</t>
    </r>
    <r>
      <rPr>
        <b/>
        <sz val="11"/>
        <color theme="0" tint="-0.499984740745262"/>
        <rFont val="Arial"/>
        <family val="2"/>
      </rPr>
      <t xml:space="preserve"> Keine hormonablative Therapie bei lokal fortgeschrittenem Prostatakarzinom mit radikaler Prostatektomie)</t>
    </r>
  </si>
  <si>
    <r>
      <rPr>
        <sz val="11"/>
        <rFont val="Arial"/>
        <family val="2"/>
      </rPr>
      <t xml:space="preserve">OncoBox Prostate </t>
    </r>
    <r>
      <rPr>
        <b/>
        <sz val="11"/>
        <rFont val="Arial"/>
        <family val="2"/>
      </rPr>
      <t xml:space="preserve">
Indicator </t>
    </r>
    <r>
      <rPr>
        <b/>
        <sz val="11"/>
        <color rgb="FF92D050"/>
        <rFont val="Arial"/>
        <family val="2"/>
      </rPr>
      <t xml:space="preserve">21 </t>
    </r>
    <r>
      <rPr>
        <b/>
        <strike/>
        <sz val="11"/>
        <color rgb="FF92D050"/>
        <rFont val="Arial"/>
        <family val="2"/>
      </rPr>
      <t>22</t>
    </r>
    <r>
      <rPr>
        <b/>
        <sz val="11"/>
        <rFont val="Arial"/>
        <family val="2"/>
      </rPr>
      <t xml:space="preserve"> Focal therapy in cases with locally advanced prostate cancer</t>
    </r>
    <r>
      <rPr>
        <b/>
        <sz val="11"/>
        <color theme="0" tint="-0.499984740745262"/>
        <rFont val="Arial"/>
        <family val="2"/>
      </rPr>
      <t xml:space="preserve">
(Kennzahl Nr. </t>
    </r>
    <r>
      <rPr>
        <b/>
        <sz val="11"/>
        <color rgb="FF92D050"/>
        <rFont val="Arial"/>
        <family val="2"/>
      </rPr>
      <t xml:space="preserve">21 </t>
    </r>
    <r>
      <rPr>
        <b/>
        <strike/>
        <sz val="11"/>
        <color rgb="FF92D050"/>
        <rFont val="Arial"/>
        <family val="2"/>
      </rPr>
      <t>22</t>
    </r>
    <r>
      <rPr>
        <b/>
        <sz val="11"/>
        <color theme="0" tint="-0.499984740745262"/>
        <rFont val="Arial"/>
        <family val="2"/>
      </rPr>
      <t xml:space="preserve"> Fokale Therapie bei lokal fortgeschrittenem Prostatakarzinom )</t>
    </r>
  </si>
  <si>
    <t>Psychooncological distress-screening
Psychoonkologisches Distress-Screening</t>
  </si>
  <si>
    <r>
      <rPr>
        <sz val="10"/>
        <rFont val="Calibri"/>
        <family val="2"/>
      </rPr>
      <t>≠</t>
    </r>
    <r>
      <rPr>
        <sz val="8"/>
        <rFont val="Arial"/>
        <family val="2"/>
      </rPr>
      <t xml:space="preserve"> M &amp; U</t>
    </r>
    <r>
      <rPr>
        <sz val="8"/>
        <color rgb="FFFF0000"/>
        <rFont val="Arial"/>
        <family val="2"/>
      </rPr>
      <t xml:space="preserve"> &amp; W &amp; D</t>
    </r>
  </si>
  <si>
    <r>
      <rPr>
        <sz val="8"/>
        <rFont val="Arial"/>
        <family val="2"/>
      </rPr>
      <t>M | U</t>
    </r>
    <r>
      <rPr>
        <sz val="8"/>
        <color rgb="FFFF0000"/>
        <rFont val="Arial"/>
        <family val="2"/>
      </rPr>
      <t xml:space="preserve"> | W | D</t>
    </r>
  </si>
  <si>
    <t>N0 | N1| N+ | NX</t>
  </si>
  <si>
    <r>
      <t>C61 |</t>
    </r>
    <r>
      <rPr>
        <strike/>
        <sz val="8"/>
        <color rgb="FFFF0000"/>
        <rFont val="Arial"/>
        <family val="2"/>
      </rPr>
      <t xml:space="preserve"> D07.5 </t>
    </r>
  </si>
  <si>
    <r>
      <t>≠ C61 |</t>
    </r>
    <r>
      <rPr>
        <strike/>
        <sz val="8"/>
        <color rgb="FFFF0000"/>
        <rFont val="Arial"/>
        <family val="2"/>
      </rPr>
      <t xml:space="preserve"> D07.5 </t>
    </r>
  </si>
  <si>
    <r>
      <t>C61 |</t>
    </r>
    <r>
      <rPr>
        <sz val="8"/>
        <color rgb="FFFF0000"/>
        <rFont val="Arial"/>
        <family val="2"/>
      </rPr>
      <t xml:space="preserve"> </t>
    </r>
    <r>
      <rPr>
        <strike/>
        <sz val="8"/>
        <color rgb="FFFF0000"/>
        <rFont val="Arial"/>
        <family val="2"/>
      </rPr>
      <t xml:space="preserve">D07.5 </t>
    </r>
  </si>
  <si>
    <r>
      <t xml:space="preserve">International Classification of Diseases
C61:     Malignant neoplasm of prostate
</t>
    </r>
    <r>
      <rPr>
        <strike/>
        <sz val="8"/>
        <color rgb="FFFF0000"/>
        <rFont val="Arial"/>
        <family val="2"/>
      </rPr>
      <t>D07.5</t>
    </r>
    <r>
      <rPr>
        <b/>
        <strike/>
        <sz val="8"/>
        <color rgb="FFFF0000"/>
        <rFont val="Arial"/>
        <family val="2"/>
      </rPr>
      <t xml:space="preserve">: </t>
    </r>
    <r>
      <rPr>
        <strike/>
        <sz val="8"/>
        <color rgb="FFFF0000"/>
        <rFont val="Arial"/>
        <family val="2"/>
      </rPr>
      <t xml:space="preserve">Carcinoma in situ: Prostate  </t>
    </r>
    <r>
      <rPr>
        <sz val="8"/>
        <rFont val="Arial"/>
        <family val="2"/>
      </rPr>
      <t xml:space="preserve">
</t>
    </r>
  </si>
  <si>
    <r>
      <t>C61 |</t>
    </r>
    <r>
      <rPr>
        <strike/>
        <sz val="8"/>
        <color rgb="FFFF0000"/>
        <rFont val="Arial"/>
        <family val="2"/>
      </rPr>
      <t xml:space="preserve"> D07.5</t>
    </r>
  </si>
  <si>
    <r>
      <t xml:space="preserve">Tumordiagnose nach ICD-10
C61:     Bösartige Neubildung der Prostata
</t>
    </r>
    <r>
      <rPr>
        <strike/>
        <sz val="8"/>
        <color rgb="FFFF0000"/>
        <rFont val="Arial"/>
        <family val="2"/>
      </rPr>
      <t>D07.5</t>
    </r>
    <r>
      <rPr>
        <b/>
        <strike/>
        <sz val="8"/>
        <color rgb="FFFF0000"/>
        <rFont val="Arial"/>
        <family val="2"/>
      </rPr>
      <t>:</t>
    </r>
    <r>
      <rPr>
        <strike/>
        <sz val="8"/>
        <color rgb="FFFF0000"/>
        <rFont val="Arial"/>
        <family val="2"/>
      </rPr>
      <t xml:space="preserve">  Carcinoma in situ: Prostata (histologische Dignität: /2)</t>
    </r>
    <r>
      <rPr>
        <sz val="8"/>
        <rFont val="Arial"/>
        <family val="2"/>
      </rPr>
      <t xml:space="preserve">
</t>
    </r>
  </si>
  <si>
    <r>
      <t>&gt; 100,00</t>
    </r>
    <r>
      <rPr>
        <strike/>
        <sz val="8"/>
        <color rgb="FFFF0000"/>
        <rFont val="Arial"/>
        <family val="2"/>
      </rPr>
      <t>%</t>
    </r>
  </si>
  <si>
    <r>
      <rPr>
        <sz val="8"/>
        <color rgb="FFFF0000"/>
        <rFont val="Arial"/>
        <family val="2"/>
      </rPr>
      <t xml:space="preserve">≤ </t>
    </r>
    <r>
      <rPr>
        <sz val="8"/>
        <rFont val="Arial"/>
        <family val="2"/>
      </rPr>
      <t>0,00</t>
    </r>
    <r>
      <rPr>
        <strike/>
        <sz val="8"/>
        <color rgb="FFFF0000"/>
        <rFont val="Arial"/>
        <family val="2"/>
      </rPr>
      <t>%</t>
    </r>
  </si>
  <si>
    <r>
      <t>Das Feld "Maximaler Anteil der befallenen Stanzen" enthält unzulässige Zeichen.(</t>
    </r>
    <r>
      <rPr>
        <sz val="8"/>
        <color rgb="FFFF0000"/>
        <rFont val="Arial"/>
        <family val="2"/>
      </rPr>
      <t>≤</t>
    </r>
    <r>
      <rPr>
        <sz val="8"/>
        <color theme="1"/>
        <rFont val="Arial"/>
        <family val="2"/>
      </rPr>
      <t xml:space="preserve"> 0,00</t>
    </r>
    <r>
      <rPr>
        <strike/>
        <sz val="8"/>
        <color rgb="FFFF0000"/>
        <rFont val="Arial"/>
        <family val="2"/>
      </rPr>
      <t>%</t>
    </r>
    <r>
      <rPr>
        <sz val="8"/>
        <color theme="1"/>
        <rFont val="Arial"/>
        <family val="2"/>
      </rPr>
      <t>)</t>
    </r>
  </si>
  <si>
    <r>
      <t>The data item "Greatest percentage involvement" contains invalid characters.(</t>
    </r>
    <r>
      <rPr>
        <sz val="8"/>
        <color rgb="FFFF0000"/>
        <rFont val="Arial"/>
        <family val="2"/>
      </rPr>
      <t>≤</t>
    </r>
    <r>
      <rPr>
        <sz val="8"/>
        <color theme="1"/>
        <rFont val="Arial"/>
        <family val="2"/>
      </rPr>
      <t xml:space="preserve"> 0,00</t>
    </r>
    <r>
      <rPr>
        <strike/>
        <sz val="8"/>
        <color rgb="FFFF0000"/>
        <rFont val="Arial"/>
        <family val="2"/>
      </rPr>
      <t>%</t>
    </r>
    <r>
      <rPr>
        <sz val="8"/>
        <color theme="1"/>
        <rFont val="Arial"/>
        <family val="2"/>
      </rPr>
      <t>)</t>
    </r>
  </si>
  <si>
    <t>Aktuell 145 Patienten</t>
  </si>
  <si>
    <t>TX</t>
  </si>
  <si>
    <t>TX ist ab Zentrumsfällen 2025 nicht mehr zulässig (Dokudefizit).</t>
  </si>
  <si>
    <t>T1</t>
  </si>
  <si>
    <t>Der prätherapeutische T-Status T1 ist nicht zulässig. Die Risikoklassifizierung ist bei diesem Fall nicht möglich.</t>
  </si>
  <si>
    <t>RiskPFT3</t>
  </si>
  <si>
    <t>The clinical cT-category T1 is not acceptable. Risk classification is not possible for this patient.</t>
  </si>
  <si>
    <t>TXnotacceptable</t>
  </si>
  <si>
    <t xml:space="preserve">NX </t>
  </si>
  <si>
    <t>NXnotacceptable</t>
  </si>
  <si>
    <t>NX ist ab Zentrumsfällen 2025 nicht mehr zulässig (Dokudefizit).</t>
  </si>
  <si>
    <t>MXnotacceptable</t>
  </si>
  <si>
    <t>MX ist ab Zentrumsfällen 2025 nicht mehr zulässig (Dokudefizit).</t>
  </si>
  <si>
    <t>X
 (consent = Y / N)</t>
  </si>
  <si>
    <t>RadioHistology</t>
  </si>
  <si>
    <t>Angaben zur postoperativen Histologie im Fall einer definitiven Strahlentherapie unplausibel.</t>
  </si>
  <si>
    <t xml:space="preserve">N0 | N1 | N+ | NX
</t>
  </si>
  <si>
    <r>
      <t xml:space="preserve">I | II | III | IV | </t>
    </r>
    <r>
      <rPr>
        <strike/>
        <sz val="8"/>
        <color rgb="FFFF0000"/>
        <rFont val="Arial"/>
        <family val="2"/>
      </rPr>
      <t>III/IV unspecific</t>
    </r>
    <r>
      <rPr>
        <sz val="8"/>
        <rFont val="Arial"/>
        <family val="2"/>
      </rPr>
      <t xml:space="preserve"> | V  | 0 (keine Komplikation)</t>
    </r>
  </si>
  <si>
    <t>RiskPFT1</t>
  </si>
  <si>
    <t>PathoMwrong3</t>
  </si>
  <si>
    <r>
      <t xml:space="preserve">Case
Radiotherapy
</t>
    </r>
    <r>
      <rPr>
        <b/>
        <sz val="8"/>
        <color rgb="FFFF0000"/>
        <rFont val="Arial"/>
        <family val="2"/>
      </rPr>
      <t>Initiation</t>
    </r>
  </si>
  <si>
    <r>
      <t xml:space="preserve">Case
Radiotherapy
</t>
    </r>
    <r>
      <rPr>
        <b/>
        <sz val="8"/>
        <color rgb="FFFF0000"/>
        <rFont val="Arial"/>
        <family val="2"/>
      </rPr>
      <t>Dose per fraction</t>
    </r>
  </si>
  <si>
    <t xml:space="preserve">Eine Gesamtdosis &gt; 120 Gray in Summe aller Bestrahlungen ist nicht plausibel. </t>
  </si>
  <si>
    <t>Y = Yes (Ja)
N = No (Nein)</t>
  </si>
  <si>
    <r>
      <t xml:space="preserve">URO | RAD | O | </t>
    </r>
    <r>
      <rPr>
        <sz val="8"/>
        <color rgb="FFFF0000"/>
        <rFont val="Arial"/>
        <family val="2"/>
      </rPr>
      <t>U</t>
    </r>
  </si>
  <si>
    <r>
      <t xml:space="preserve">Original text indicator
</t>
    </r>
    <r>
      <rPr>
        <b/>
        <strike/>
        <sz val="10"/>
        <color theme="0" tint="-0.499984740745262"/>
        <rFont val="Arial"/>
        <family val="2"/>
      </rPr>
      <t>(Originaltext Kennzahlenbogen)</t>
    </r>
  </si>
  <si>
    <r>
      <t xml:space="preserve">Interpretation
</t>
    </r>
    <r>
      <rPr>
        <b/>
        <strike/>
        <sz val="10"/>
        <color theme="0" tint="-0.499984740745262"/>
        <rFont val="Arial"/>
        <family val="2"/>
      </rPr>
      <t>(Auslegung)</t>
    </r>
  </si>
  <si>
    <r>
      <t xml:space="preserve">Numerator
</t>
    </r>
    <r>
      <rPr>
        <strike/>
        <sz val="10"/>
        <color theme="0" tint="-0.499984740745262"/>
        <rFont val="Arial"/>
        <family val="2"/>
      </rPr>
      <t>(Zähler)</t>
    </r>
  </si>
  <si>
    <r>
      <rPr>
        <strike/>
        <sz val="9"/>
        <rFont val="Arial"/>
        <family val="2"/>
      </rPr>
      <t>Patients of the denominator who received psycho-oncologic care (in- or outpatient setting) (duration of consultation ≥ 25 min)</t>
    </r>
    <r>
      <rPr>
        <strike/>
        <sz val="9"/>
        <color rgb="FFFF0000"/>
        <rFont val="Arial"/>
        <family val="2"/>
      </rPr>
      <t xml:space="preserve">
</t>
    </r>
    <r>
      <rPr>
        <strike/>
        <sz val="9"/>
        <color theme="0" tint="-0.499984740745262"/>
        <rFont val="Arial"/>
        <family val="2"/>
      </rPr>
      <t>(Pat. des Nenners, die stationär oder ambulant psychoonkologisch betreut wurden (Gesprächsdauer ≥ 25 Min.))</t>
    </r>
  </si>
  <si>
    <r>
      <t xml:space="preserve">Population
</t>
    </r>
    <r>
      <rPr>
        <strike/>
        <sz val="10"/>
        <color theme="0" tint="-0.499984740745262"/>
        <rFont val="Arial"/>
        <family val="2"/>
      </rPr>
      <t>(Nenner)</t>
    </r>
  </si>
  <si>
    <r>
      <t xml:space="preserve">Primary cases (= Indicator 1a) </t>
    </r>
    <r>
      <rPr>
        <strike/>
        <sz val="9"/>
        <color rgb="FF00B050"/>
        <rFont val="Arial"/>
        <family val="2"/>
      </rPr>
      <t>+</t>
    </r>
    <r>
      <rPr>
        <strike/>
        <sz val="9"/>
        <color indexed="8"/>
        <rFont val="Arial"/>
        <family val="2"/>
      </rPr>
      <t xml:space="preserve"> a</t>
    </r>
    <r>
      <rPr>
        <strike/>
        <sz val="9"/>
        <color rgb="FF00B050"/>
        <rFont val="Arial"/>
        <family val="2"/>
      </rPr>
      <t>nd</t>
    </r>
    <r>
      <rPr>
        <strike/>
        <sz val="9"/>
        <color indexed="8"/>
        <rFont val="Arial"/>
        <family val="2"/>
      </rPr>
      <t xml:space="preserve"> patients with first manifestation of local recurrence and/or metastasis (= Indicator 1c)
</t>
    </r>
    <r>
      <rPr>
        <strike/>
        <sz val="9"/>
        <color theme="0" tint="-0.499984740745262"/>
        <rFont val="Arial"/>
        <family val="2"/>
      </rPr>
      <t xml:space="preserve">(Primärfälle (= Kennzahl 1a) </t>
    </r>
    <r>
      <rPr>
        <strike/>
        <sz val="9"/>
        <color rgb="FF00B050"/>
        <rFont val="Arial"/>
        <family val="2"/>
      </rPr>
      <t>+ und</t>
    </r>
    <r>
      <rPr>
        <strike/>
        <sz val="9"/>
        <color theme="0" tint="-0.499984740745262"/>
        <rFont val="Arial"/>
        <family val="2"/>
      </rPr>
      <t xml:space="preserve"> Pat. mit neuaufgetretenem Rezidiv und/oder Fernmetastasen (= Kennzahl 1c))</t>
    </r>
  </si>
  <si>
    <r>
      <t xml:space="preserve">Figure </t>
    </r>
    <r>
      <rPr>
        <strike/>
        <sz val="10"/>
        <color theme="0" tint="-0.499984740745262"/>
        <rFont val="Arial"/>
        <family val="2"/>
      </rPr>
      <t>(Schaubild)</t>
    </r>
  </si>
  <si>
    <r>
      <t xml:space="preserve">center cases
</t>
    </r>
    <r>
      <rPr>
        <strike/>
        <sz val="9"/>
        <color theme="0" tint="-0.499984740745262"/>
        <rFont val="Arial"/>
        <family val="2"/>
      </rPr>
      <t>(Zentrumsfälle)</t>
    </r>
  </si>
  <si>
    <r>
      <t xml:space="preserve">psycho-oncologic care (length of consultation ≥ 30 min)
</t>
    </r>
    <r>
      <rPr>
        <strike/>
        <sz val="9"/>
        <color theme="0" tint="-0.499984740745262"/>
        <rFont val="Arial"/>
        <family val="2"/>
      </rPr>
      <t>(Psychoonkologische Betreuung (Gesprächsdauer &gt; 25min))</t>
    </r>
  </si>
  <si>
    <r>
      <t xml:space="preserve">no psycho-oncologic care
</t>
    </r>
    <r>
      <rPr>
        <strike/>
        <sz val="9"/>
        <color theme="0" tint="-0.499984740745262"/>
        <rFont val="Arial"/>
        <family val="2"/>
      </rPr>
      <t>(keine Betreuung)</t>
    </r>
  </si>
  <si>
    <r>
      <t xml:space="preserve">Population indicator 6
</t>
    </r>
    <r>
      <rPr>
        <strike/>
        <sz val="9"/>
        <color theme="4" tint="-0.499984740745262"/>
        <rFont val="Arial"/>
        <family val="2"/>
      </rPr>
      <t>(Nenner Nr. 6)</t>
    </r>
  </si>
  <si>
    <t>Information on postoperative histology implausible in case of definitive radiotherapy.</t>
  </si>
  <si>
    <t>Angaben zur postoperativen Histologie im Fall einer definitiven Therapie unplausibel.</t>
  </si>
  <si>
    <t>Information on postoperative histology implausible in case of definitive therapy.</t>
  </si>
  <si>
    <t>A pretherapeutic score value &gt; 100 is not plausible.</t>
  </si>
  <si>
    <t>A posttherapeutic score value &gt; 100 is not plausible.</t>
  </si>
  <si>
    <t>Surgery TreatHisto</t>
  </si>
  <si>
    <r>
      <rPr>
        <sz val="11"/>
        <color indexed="8"/>
        <rFont val="Arial"/>
        <family val="2"/>
      </rPr>
      <t xml:space="preserve">OncoBox Prostate </t>
    </r>
    <r>
      <rPr>
        <b/>
        <sz val="11"/>
        <color indexed="8"/>
        <rFont val="Arial"/>
        <family val="2"/>
      </rPr>
      <t xml:space="preserve">
Indicator 3 a) Presentation in the </t>
    </r>
    <r>
      <rPr>
        <b/>
        <strike/>
        <sz val="11"/>
        <color rgb="FFFF0000"/>
        <rFont val="Arial"/>
        <family val="2"/>
      </rPr>
      <t>monthly</t>
    </r>
    <r>
      <rPr>
        <b/>
        <sz val="11"/>
        <color rgb="FFFF0000"/>
        <rFont val="Arial"/>
        <family val="2"/>
      </rPr>
      <t xml:space="preserve"> weekly</t>
    </r>
    <r>
      <rPr>
        <b/>
        <sz val="11"/>
        <color indexed="8"/>
        <rFont val="Arial"/>
        <family val="2"/>
      </rPr>
      <t xml:space="preserve"> tumour conference
</t>
    </r>
    <r>
      <rPr>
        <b/>
        <sz val="11"/>
        <color theme="0" tint="-0.499984740745262"/>
        <rFont val="Arial"/>
        <family val="2"/>
      </rPr>
      <t xml:space="preserve">(Kennzahl Nr. 3a) Vorstellung in der </t>
    </r>
    <r>
      <rPr>
        <b/>
        <strike/>
        <sz val="11"/>
        <color rgb="FFFF0000"/>
        <rFont val="Arial"/>
        <family val="2"/>
      </rPr>
      <t>monatlichen</t>
    </r>
    <r>
      <rPr>
        <b/>
        <sz val="11"/>
        <color theme="0" tint="-0.499984740745262"/>
        <rFont val="Arial"/>
        <family val="2"/>
      </rPr>
      <t xml:space="preserve"> </t>
    </r>
    <r>
      <rPr>
        <b/>
        <sz val="11"/>
        <color rgb="FFFF0000"/>
        <rFont val="Arial"/>
        <family val="2"/>
      </rPr>
      <t>wöchentlichen</t>
    </r>
    <r>
      <rPr>
        <b/>
        <sz val="11"/>
        <color theme="0" tint="-0.499984740745262"/>
        <rFont val="Arial"/>
        <family val="2"/>
      </rPr>
      <t xml:space="preserve"> Konferenz (PF</t>
    </r>
    <r>
      <rPr>
        <b/>
        <sz val="11"/>
        <color rgb="FFFF0000"/>
        <rFont val="Arial"/>
        <family val="2"/>
      </rPr>
      <t xml:space="preserve"> ≥ </t>
    </r>
    <r>
      <rPr>
        <b/>
        <sz val="11"/>
        <color theme="0" tint="-0.499984740745262"/>
        <rFont val="Arial"/>
        <family val="2"/>
      </rPr>
      <t>pT3a und/oder R1 und/oder pN+))</t>
    </r>
  </si>
  <si>
    <r>
      <rPr>
        <sz val="11"/>
        <rFont val="Arial"/>
        <family val="2"/>
      </rPr>
      <t xml:space="preserve">OncoBox Prostate </t>
    </r>
    <r>
      <rPr>
        <b/>
        <sz val="11"/>
        <color theme="0" tint="-0.499984740745262"/>
        <rFont val="Arial"/>
        <family val="2"/>
      </rPr>
      <t xml:space="preserve">
</t>
    </r>
    <r>
      <rPr>
        <b/>
        <sz val="11"/>
        <rFont val="Arial"/>
        <family val="2"/>
      </rPr>
      <t xml:space="preserve">Indicator 3 b) Presentation in the </t>
    </r>
    <r>
      <rPr>
        <b/>
        <strike/>
        <sz val="11"/>
        <color rgb="FFFF0000"/>
        <rFont val="Arial"/>
        <family val="2"/>
      </rPr>
      <t>monthly</t>
    </r>
    <r>
      <rPr>
        <b/>
        <sz val="11"/>
        <rFont val="Arial"/>
        <family val="2"/>
      </rPr>
      <t xml:space="preserve"> </t>
    </r>
    <r>
      <rPr>
        <b/>
        <sz val="11"/>
        <color rgb="FFFF0000"/>
        <rFont val="Arial"/>
        <family val="2"/>
      </rPr>
      <t>weekly</t>
    </r>
    <r>
      <rPr>
        <b/>
        <sz val="11"/>
        <rFont val="Arial"/>
        <family val="2"/>
      </rPr>
      <t xml:space="preserve"> tumour conference</t>
    </r>
    <r>
      <rPr>
        <b/>
        <sz val="11"/>
        <color theme="0" tint="-0.499984740745262"/>
        <rFont val="Arial"/>
        <family val="2"/>
      </rPr>
      <t xml:space="preserve">
(Kennzahl Nr. 3b) Vorstellung in der</t>
    </r>
    <r>
      <rPr>
        <b/>
        <sz val="11"/>
        <color rgb="FFFF0000"/>
        <rFont val="Arial"/>
        <family val="2"/>
      </rPr>
      <t xml:space="preserve"> </t>
    </r>
    <r>
      <rPr>
        <b/>
        <strike/>
        <sz val="11"/>
        <color rgb="FFFF0000"/>
        <rFont val="Arial"/>
        <family val="2"/>
      </rPr>
      <t>monatlichen</t>
    </r>
    <r>
      <rPr>
        <b/>
        <sz val="11"/>
        <color rgb="FFFF0000"/>
        <rFont val="Arial"/>
        <family val="2"/>
      </rPr>
      <t xml:space="preserve"> wöchentlichen</t>
    </r>
    <r>
      <rPr>
        <b/>
        <sz val="11"/>
        <color theme="0" tint="-0.499984740745262"/>
        <rFont val="Arial"/>
        <family val="2"/>
      </rPr>
      <t xml:space="preserve"> Tumorkonferenz)</t>
    </r>
  </si>
  <si>
    <r>
      <rPr>
        <sz val="11"/>
        <color indexed="8"/>
        <rFont val="Arial"/>
        <family val="2"/>
      </rPr>
      <t xml:space="preserve">OncoBox Prostate </t>
    </r>
    <r>
      <rPr>
        <b/>
        <sz val="11"/>
        <color indexed="8"/>
        <rFont val="Arial"/>
        <family val="2"/>
      </rPr>
      <t xml:space="preserve">
Indicator 3 c) Presentation in the </t>
    </r>
    <r>
      <rPr>
        <b/>
        <strike/>
        <sz val="11"/>
        <color rgb="FFFF0000"/>
        <rFont val="Arial"/>
        <family val="2"/>
      </rPr>
      <t>monthly</t>
    </r>
    <r>
      <rPr>
        <b/>
        <sz val="11"/>
        <color rgb="FFFF0000"/>
        <rFont val="Arial"/>
        <family val="2"/>
      </rPr>
      <t xml:space="preserve"> weekly</t>
    </r>
    <r>
      <rPr>
        <b/>
        <sz val="11"/>
        <color indexed="8"/>
        <rFont val="Arial"/>
        <family val="2"/>
      </rPr>
      <t xml:space="preserve"> tumour conference
</t>
    </r>
    <r>
      <rPr>
        <b/>
        <sz val="11"/>
        <color theme="0" tint="-0.499984740745262"/>
        <rFont val="Arial"/>
        <family val="2"/>
      </rPr>
      <t xml:space="preserve">(Kennzahl Nr. 3c) Vorstellung in der </t>
    </r>
    <r>
      <rPr>
        <b/>
        <strike/>
        <sz val="11"/>
        <color rgb="FFFF0000"/>
        <rFont val="Arial"/>
        <family val="2"/>
      </rPr>
      <t>monatlichen</t>
    </r>
    <r>
      <rPr>
        <b/>
        <sz val="11"/>
        <color rgb="FFFF0000"/>
        <rFont val="Arial"/>
        <family val="2"/>
      </rPr>
      <t xml:space="preserve"> wöchentlichen</t>
    </r>
    <r>
      <rPr>
        <b/>
        <sz val="11"/>
        <color theme="0" tint="-0.499984740745262"/>
        <rFont val="Arial"/>
        <family val="2"/>
      </rPr>
      <t xml:space="preserve"> Tumorkonferenz)</t>
    </r>
  </si>
  <si>
    <r>
      <t xml:space="preserve">Primary cases with locally confined Pca and low risk (PSA ≤ 10ng/ml and Gleason score </t>
    </r>
    <r>
      <rPr>
        <sz val="9"/>
        <color rgb="FFFF0000"/>
        <rFont val="Arial"/>
        <family val="2"/>
      </rPr>
      <t xml:space="preserve">≤ </t>
    </r>
    <r>
      <rPr>
        <sz val="9"/>
        <color indexed="8"/>
        <rFont val="Arial"/>
        <family val="2"/>
      </rPr>
      <t xml:space="preserve">6 and cT category  ≤ 2a)
</t>
    </r>
    <r>
      <rPr>
        <sz val="9"/>
        <color theme="0" tint="-0.499984740745262"/>
        <rFont val="Arial"/>
        <family val="2"/>
      </rPr>
      <t>(Primärfälle mit lokal begrenztem PCa und niedrigem Risiko (PSA ≤ 10ng/ml und Gleason-Score</t>
    </r>
    <r>
      <rPr>
        <sz val="9"/>
        <color rgb="FFFF0000"/>
        <rFont val="Arial"/>
        <family val="2"/>
      </rPr>
      <t xml:space="preserve"> ≤ </t>
    </r>
    <r>
      <rPr>
        <sz val="9"/>
        <color theme="0" tint="-0.499984740745262"/>
        <rFont val="Arial"/>
        <family val="2"/>
      </rPr>
      <t>6 und cT-Kategorie ≤ 2a))</t>
    </r>
  </si>
  <si>
    <t xml:space="preserve">Keine Verbindlichkeit im Auditjahr 2024
</t>
  </si>
  <si>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theme="0" tint="-0.499984740745262"/>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</si>
  <si>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rPr>
        <sz val="8"/>
        <rFont val="Arial"/>
        <family val="2"/>
      </rPr>
      <t xml:space="preserve">Stammdaten 
</t>
    </r>
    <r>
      <rPr>
        <b/>
        <sz val="8"/>
        <rFont val="Arial"/>
        <family val="2"/>
      </rPr>
      <t>Geschlecht</t>
    </r>
  </si>
  <si>
    <r>
      <t>Export "XML-Studycases ex</t>
    </r>
    <r>
      <rPr>
        <b/>
        <sz val="10"/>
        <rFont val="Arial"/>
        <family val="2"/>
      </rPr>
      <t>port</t>
    </r>
    <r>
      <rPr>
        <b/>
        <sz val="10"/>
        <color indexed="8"/>
        <rFont val="Arial"/>
        <family val="2"/>
      </rPr>
      <t xml:space="preserve">"
</t>
    </r>
    <r>
      <rPr>
        <b/>
        <sz val="10"/>
        <color theme="0" tint="-0.499984740745262"/>
        <rFont val="Arial"/>
        <family val="2"/>
      </rPr>
      <t>(Export "XML-Studienpat.export")</t>
    </r>
  </si>
  <si>
    <t>PathoTwrong4</t>
  </si>
  <si>
    <r>
      <rPr>
        <strike/>
        <sz val="11"/>
        <color rgb="FF00B050"/>
        <rFont val="Arial"/>
        <family val="2"/>
      </rPr>
      <t xml:space="preserve">Number of prostatectomies at the Centre </t>
    </r>
    <r>
      <rPr>
        <sz val="11"/>
        <color rgb="FF00B050"/>
        <rFont val="Arial"/>
        <family val="2"/>
      </rPr>
      <t>Surgical expertise</t>
    </r>
    <r>
      <rPr>
        <strike/>
        <sz val="11"/>
        <color rgb="FF00B050"/>
        <rFont val="Arial"/>
        <family val="2"/>
      </rPr>
      <t xml:space="preserve">
Anzahl Prostatektomien Zentrum </t>
    </r>
    <r>
      <rPr>
        <sz val="11"/>
        <color rgb="FF00B050"/>
        <rFont val="Arial"/>
        <family val="2"/>
      </rPr>
      <t>Operative Expertise</t>
    </r>
  </si>
  <si>
    <r>
      <rPr>
        <sz val="11"/>
        <color indexed="8"/>
        <rFont val="Arial"/>
        <family val="2"/>
      </rPr>
      <t xml:space="preserve">OncoBox Prostate </t>
    </r>
    <r>
      <rPr>
        <b/>
        <sz val="11"/>
        <color indexed="8"/>
        <rFont val="Arial"/>
        <family val="2"/>
      </rPr>
      <t xml:space="preserve">
Indicator 9 </t>
    </r>
    <r>
      <rPr>
        <b/>
        <strike/>
        <sz val="11"/>
        <color rgb="FF00B050"/>
        <rFont val="Arial"/>
        <family val="2"/>
      </rPr>
      <t>Number of prostatectomies at the Centre</t>
    </r>
    <r>
      <rPr>
        <b/>
        <sz val="11"/>
        <color rgb="FF00B050"/>
        <rFont val="Arial"/>
        <family val="2"/>
      </rPr>
      <t xml:space="preserve"> Surgical expertise</t>
    </r>
    <r>
      <rPr>
        <b/>
        <sz val="11"/>
        <color indexed="8"/>
        <rFont val="Arial"/>
        <family val="2"/>
      </rPr>
      <t xml:space="preserve">
</t>
    </r>
    <r>
      <rPr>
        <b/>
        <sz val="11"/>
        <color theme="0" tint="-0.499984740745262"/>
        <rFont val="Arial"/>
        <family val="2"/>
      </rPr>
      <t xml:space="preserve">(Kennzahl Nr. 9 </t>
    </r>
    <r>
      <rPr>
        <b/>
        <strike/>
        <sz val="11"/>
        <color rgb="FF00B050"/>
        <rFont val="Arial"/>
        <family val="2"/>
      </rPr>
      <t>Anzahl</t>
    </r>
    <r>
      <rPr>
        <b/>
        <sz val="11"/>
        <color rgb="FF00B050"/>
        <rFont val="Arial"/>
        <family val="2"/>
      </rPr>
      <t xml:space="preserve"> </t>
    </r>
    <r>
      <rPr>
        <b/>
        <strike/>
        <sz val="11"/>
        <color rgb="FF00B050"/>
        <rFont val="Arial"/>
        <family val="2"/>
      </rPr>
      <t>Prostatektomien Zentrum)</t>
    </r>
    <r>
      <rPr>
        <b/>
        <sz val="11"/>
        <color rgb="FF00B050"/>
        <rFont val="Arial"/>
        <family val="2"/>
      </rPr>
      <t xml:space="preserve"> Operative Expertise</t>
    </r>
  </si>
  <si>
    <r>
      <rPr>
        <u/>
        <sz val="11"/>
        <color rgb="FF00B050"/>
        <rFont val="Calibri"/>
        <family val="2"/>
      </rPr>
      <t xml:space="preserve">KB-20 
</t>
    </r>
    <r>
      <rPr>
        <strike/>
        <u/>
        <sz val="11"/>
        <color rgb="FF00B050"/>
        <rFont val="Calibri"/>
        <family val="2"/>
      </rPr>
      <t>KB-21</t>
    </r>
  </si>
  <si>
    <r>
      <rPr>
        <u/>
        <sz val="11"/>
        <color rgb="FF00B050"/>
        <rFont val="Calibri"/>
        <family val="2"/>
      </rPr>
      <t xml:space="preserve">KB-21 
</t>
    </r>
    <r>
      <rPr>
        <strike/>
        <u/>
        <sz val="11"/>
        <color rgb="FF00B050"/>
        <rFont val="Calibri"/>
        <family val="2"/>
      </rPr>
      <t>KB-22</t>
    </r>
  </si>
  <si>
    <r>
      <rPr>
        <u/>
        <sz val="11"/>
        <color rgb="FF00B050"/>
        <rFont val="Calibri"/>
        <family val="2"/>
      </rPr>
      <t xml:space="preserve">KB-19 
</t>
    </r>
    <r>
      <rPr>
        <strike/>
        <u/>
        <sz val="11"/>
        <color rgb="FF00B050"/>
        <rFont val="Calibri"/>
        <family val="2"/>
      </rPr>
      <t>KB-20</t>
    </r>
  </si>
  <si>
    <r>
      <rPr>
        <u/>
        <sz val="11"/>
        <color rgb="FF00B050"/>
        <rFont val="Calibri"/>
        <family val="2"/>
      </rPr>
      <t xml:space="preserve">KB-18 
</t>
    </r>
    <r>
      <rPr>
        <strike/>
        <u/>
        <sz val="11"/>
        <color rgb="FF00B050"/>
        <rFont val="Calibri"/>
        <family val="2"/>
      </rPr>
      <t>KB-19</t>
    </r>
  </si>
  <si>
    <r>
      <t xml:space="preserve">KB-17 
</t>
    </r>
    <r>
      <rPr>
        <strike/>
        <u/>
        <sz val="11"/>
        <color rgb="FF00B050"/>
        <rFont val="Calibri"/>
        <family val="2"/>
      </rPr>
      <t>KB-18</t>
    </r>
  </si>
  <si>
    <t>Fraction120total</t>
  </si>
  <si>
    <t>Plausibility indicators
Plausibilitätskennzahlen</t>
  </si>
  <si>
    <t>&gt;200</t>
  </si>
  <si>
    <t>Ein PSA-Wert &gt;200 ist nicht plausibel</t>
  </si>
  <si>
    <t>A PSA value &gt;200 is not plausible</t>
  </si>
  <si>
    <t>mindestens
Dummy</t>
  </si>
  <si>
    <t>obligat</t>
  </si>
  <si>
    <r>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OncoBox herausgefiltert. </t>
    </r>
    <r>
      <rPr>
        <strike/>
        <sz val="8"/>
        <color rgb="FFFF0000"/>
        <rFont val="Arial"/>
        <family val="2"/>
      </rPr>
      <t>Das gleiche gilt für M1 statt M1a bzw. M1b.</t>
    </r>
    <r>
      <rPr>
        <sz val="8"/>
        <rFont val="Arial"/>
        <family val="2"/>
      </rPr>
      <t xml:space="preserve">
</t>
    </r>
  </si>
  <si>
    <r>
      <rPr>
        <sz val="8"/>
        <rFont val="Calibri"/>
        <family val="2"/>
      </rPr>
      <t>≠</t>
    </r>
    <r>
      <rPr>
        <sz val="7.2"/>
        <rFont val="Arial"/>
        <family val="2"/>
      </rPr>
      <t xml:space="preserve"> </t>
    </r>
    <r>
      <rPr>
        <strike/>
        <sz val="8"/>
        <color rgb="FFFF0000"/>
        <rFont val="Arial"/>
        <family val="2"/>
      </rPr>
      <t>N</t>
    </r>
    <r>
      <rPr>
        <sz val="8"/>
        <rFont val="Arial"/>
        <family val="2"/>
      </rPr>
      <t xml:space="preserve"> &amp; A &amp; D &amp; U &amp; empty</t>
    </r>
  </si>
  <si>
    <t>Die Länderkennung entspricht nicht den Vorgaben der ISO-3-Richtlinie.</t>
  </si>
  <si>
    <r>
      <t xml:space="preserve">Basic Information
</t>
    </r>
    <r>
      <rPr>
        <b/>
        <strike/>
        <sz val="8"/>
        <color rgb="FFFF0000"/>
        <rFont val="Arial"/>
        <family val="2"/>
      </rPr>
      <t>Patient country code</t>
    </r>
  </si>
  <si>
    <t>all other cases:
Primary Tumour ≠ P</t>
  </si>
  <si>
    <r>
      <rPr>
        <b/>
        <sz val="8"/>
        <color rgb="FFFF0000"/>
        <rFont val="Arial"/>
        <family val="2"/>
      </rPr>
      <t xml:space="preserve">ISO-3 und "XXX" </t>
    </r>
    <r>
      <rPr>
        <sz val="8"/>
        <color rgb="FFFF0000"/>
        <rFont val="Arial"/>
        <family val="2"/>
      </rPr>
      <t>(DEU, SWE, USA, …"XXX")</t>
    </r>
  </si>
  <si>
    <t>If country code does not correspond to ISO-3 and ≠ "XXX"</t>
  </si>
  <si>
    <r>
      <t xml:space="preserve">Case
Postoperative histology
</t>
    </r>
    <r>
      <rPr>
        <b/>
        <sz val="8"/>
        <color rgb="FFFF0000"/>
        <rFont val="Arial"/>
        <family val="2"/>
      </rPr>
      <t>Incidental finding</t>
    </r>
  </si>
  <si>
    <r>
      <t xml:space="preserve">Case
Postoperative histology
</t>
    </r>
    <r>
      <rPr>
        <b/>
        <sz val="8"/>
        <color rgb="FFFF0000"/>
        <rFont val="Arial"/>
        <family val="2"/>
      </rPr>
      <t>pathological Stage pN</t>
    </r>
  </si>
  <si>
    <r>
      <t xml:space="preserve">Case
Postoperative histology
</t>
    </r>
    <r>
      <rPr>
        <b/>
        <sz val="8"/>
        <color rgb="FFFF0000"/>
        <rFont val="Arial"/>
        <family val="2"/>
      </rPr>
      <t xml:space="preserve">Gleason score 1 </t>
    </r>
  </si>
  <si>
    <r>
      <t xml:space="preserve">Case
Postoperative histology
</t>
    </r>
    <r>
      <rPr>
        <b/>
        <sz val="8"/>
        <color rgb="FFFF0000"/>
        <rFont val="Arial"/>
        <family val="2"/>
      </rPr>
      <t>Gleason score 2</t>
    </r>
  </si>
  <si>
    <r>
      <t xml:space="preserve">Case
Postoperative histology
</t>
    </r>
    <r>
      <rPr>
        <b/>
        <sz val="8"/>
        <color rgb="FFFF0000"/>
        <rFont val="Arial"/>
        <family val="2"/>
      </rPr>
      <t>Number of removed lymph nodes</t>
    </r>
  </si>
  <si>
    <r>
      <t xml:space="preserve">Case
Postoperative histology
</t>
    </r>
    <r>
      <rPr>
        <b/>
        <sz val="8"/>
        <color rgb="FFFF0000"/>
        <rFont val="Arial"/>
        <family val="2"/>
      </rPr>
      <t>Margin status</t>
    </r>
  </si>
  <si>
    <r>
      <t xml:space="preserve">Case
Postoperative histology
</t>
    </r>
    <r>
      <rPr>
        <b/>
        <sz val="8"/>
        <color rgb="FFFF0000"/>
        <rFont val="Calibri"/>
        <family val="2"/>
      </rPr>
      <t>Margin status</t>
    </r>
  </si>
  <si>
    <r>
      <t xml:space="preserve">URO = Urologie
RAD = Strahlentherapie
</t>
    </r>
    <r>
      <rPr>
        <strike/>
        <sz val="8"/>
        <color rgb="FFFF0000"/>
        <rFont val="Arial"/>
        <family val="2"/>
      </rPr>
      <t>O = Andere / Unbekannt</t>
    </r>
    <r>
      <rPr>
        <sz val="8"/>
        <rFont val="Arial"/>
        <family val="2"/>
      </rPr>
      <t xml:space="preserve">
</t>
    </r>
    <r>
      <rPr>
        <sz val="8"/>
        <color rgb="FFFF0000"/>
        <rFont val="Arial"/>
        <family val="2"/>
      </rPr>
      <t>O = Andere
U = Unbekannt</t>
    </r>
  </si>
  <si>
    <r>
      <t xml:space="preserve">URO = Urology
RAD = Radiotherapy
</t>
    </r>
    <r>
      <rPr>
        <strike/>
        <sz val="8"/>
        <color rgb="FFFF0000"/>
        <rFont val="Arial"/>
        <family val="2"/>
      </rPr>
      <t>O = Other / Unknown</t>
    </r>
    <r>
      <rPr>
        <sz val="8"/>
        <rFont val="Arial"/>
        <family val="2"/>
      </rPr>
      <t xml:space="preserve">
</t>
    </r>
    <r>
      <rPr>
        <sz val="8"/>
        <color rgb="FFFF0000"/>
        <rFont val="Arial"/>
        <family val="2"/>
      </rPr>
      <t>O = Other
U = Unknown</t>
    </r>
  </si>
  <si>
    <t>at least one from the tags below should be not empty</t>
  </si>
  <si>
    <t>only for MID-centers</t>
  </si>
  <si>
    <r>
      <t xml:space="preserve">This message should be displayed only when PSA-Value after 12 months </t>
    </r>
    <r>
      <rPr>
        <sz val="8"/>
        <color rgb="FFFF0000"/>
        <rFont val="Arial"/>
        <family val="2"/>
      </rPr>
      <t>(row 19)</t>
    </r>
    <r>
      <rPr>
        <sz val="8"/>
        <rFont val="Arial"/>
        <family val="2"/>
      </rPr>
      <t xml:space="preserve"> at "patient profile" contains: ----
This message should be displayed only when the cut off date is not empty in the profile.</t>
    </r>
  </si>
  <si>
    <t>Total dose &gt; 120 Gray in sum of all percutaneous radiation is not plausible.</t>
  </si>
  <si>
    <r>
      <t xml:space="preserve">If there are &gt;1 Radiotherapy with the above listed characteristics please make the sum of all "Total radiation doses"
</t>
    </r>
    <r>
      <rPr>
        <b/>
        <sz val="8"/>
        <color rgb="FFFF0000"/>
        <rFont val="Arial"/>
        <family val="2"/>
      </rPr>
      <t>IF</t>
    </r>
    <r>
      <rPr>
        <sz val="8"/>
        <color rgb="FFFF0000"/>
        <rFont val="Arial"/>
        <family val="2"/>
      </rPr>
      <t xml:space="preserve"> 
Total radiation dose of all radiotherapys  </t>
    </r>
    <r>
      <rPr>
        <b/>
        <sz val="8"/>
        <color rgb="FFFF0000"/>
        <rFont val="Arial"/>
        <family val="2"/>
      </rPr>
      <t>&gt; 120</t>
    </r>
    <r>
      <rPr>
        <sz val="8"/>
        <color rgb="FFFF0000"/>
        <rFont val="Arial"/>
        <family val="2"/>
      </rPr>
      <t xml:space="preserve"> then display the deficit</t>
    </r>
  </si>
  <si>
    <r>
      <rPr>
        <strike/>
        <sz val="11"/>
        <color rgb="FFFF0000"/>
        <rFont val="Arial"/>
        <family val="2"/>
      </rPr>
      <t xml:space="preserve">OncoBox Prostate </t>
    </r>
    <r>
      <rPr>
        <b/>
        <strike/>
        <sz val="11"/>
        <color rgb="FFFF0000"/>
        <rFont val="Arial"/>
        <family val="2"/>
      </rPr>
      <t xml:space="preserve">
Indicator 6 Psycho-oncologic care
(Kennzahl Nr. 6 Psychoonkologische Betreuung)</t>
    </r>
  </si>
  <si>
    <r>
      <t xml:space="preserve">empty | yyyy-mm-dd </t>
    </r>
    <r>
      <rPr>
        <b/>
        <strike/>
        <sz val="8"/>
        <color rgb="FFFF0000"/>
        <rFont val="Calibri Light"/>
        <family val="2"/>
      </rPr>
      <t>≥</t>
    </r>
    <r>
      <rPr>
        <strike/>
        <sz val="8"/>
        <color rgb="FFFF0000"/>
        <rFont val="Calibri Light"/>
        <family val="2"/>
      </rPr>
      <t xml:space="preserve"> </t>
    </r>
    <r>
      <rPr>
        <sz val="8"/>
        <color rgb="FFFF0000"/>
        <rFont val="Calibri Light"/>
        <family val="2"/>
      </rPr>
      <t xml:space="preserve"> &gt; </t>
    </r>
    <r>
      <rPr>
        <sz val="8"/>
        <rFont val="Arial"/>
        <family val="2"/>
      </rPr>
      <t>Date pre-therapeutical questionnaire</t>
    </r>
  </si>
  <si>
    <t>Or</t>
  </si>
  <si>
    <r>
      <t xml:space="preserve">N </t>
    </r>
    <r>
      <rPr>
        <strike/>
        <sz val="8"/>
        <color rgb="FFFF0000"/>
        <rFont val="Arial"/>
        <family val="2"/>
      </rPr>
      <t>| Y</t>
    </r>
  </si>
  <si>
    <r>
      <t xml:space="preserve">Case
Treatment
</t>
    </r>
    <r>
      <rPr>
        <b/>
        <sz val="8"/>
        <color rgb="FFFF0000"/>
        <rFont val="Arial"/>
        <family val="2"/>
      </rPr>
      <t>Initiation</t>
    </r>
  </si>
  <si>
    <r>
      <t xml:space="preserve">yyyy-mm-dd </t>
    </r>
    <r>
      <rPr>
        <b/>
        <sz val="8"/>
        <color rgb="FFFF0000"/>
        <rFont val="Arial"/>
        <family val="2"/>
      </rPr>
      <t xml:space="preserve"> &lt; </t>
    </r>
    <r>
      <rPr>
        <sz val="8"/>
        <color rgb="FFFF0000"/>
        <rFont val="Arial"/>
        <family val="2"/>
      </rPr>
      <t>Date pre-therapeutical questionnaire</t>
    </r>
  </si>
  <si>
    <r>
      <t xml:space="preserve">Case
Treatment
</t>
    </r>
    <r>
      <rPr>
        <b/>
        <sz val="8"/>
        <color rgb="FFFF0000"/>
        <rFont val="Arial"/>
        <family val="2"/>
      </rPr>
      <t>Ongoing therapy</t>
    </r>
  </si>
  <si>
    <r>
      <t xml:space="preserve">Case
Treatment
</t>
    </r>
    <r>
      <rPr>
        <b/>
        <sz val="8"/>
        <color rgb="FFFF0000"/>
        <rFont val="Arial"/>
        <family val="2"/>
      </rPr>
      <t>End</t>
    </r>
  </si>
  <si>
    <r>
      <t xml:space="preserve">empty | yyyy-mm-dd </t>
    </r>
    <r>
      <rPr>
        <b/>
        <sz val="8"/>
        <color rgb="FFFF0000"/>
        <rFont val="Calibri Light"/>
        <family val="2"/>
      </rPr>
      <t>≥</t>
    </r>
    <r>
      <rPr>
        <sz val="8"/>
        <color rgb="FFFF0000"/>
        <rFont val="Calibri Light"/>
        <family val="2"/>
      </rPr>
      <t xml:space="preserve">   </t>
    </r>
    <r>
      <rPr>
        <sz val="8"/>
        <color rgb="FFFF0000"/>
        <rFont val="Arial"/>
        <family val="2"/>
      </rPr>
      <t>Date pre-therapeutical questionnaire</t>
    </r>
  </si>
  <si>
    <r>
      <t xml:space="preserve">Then take the </t>
    </r>
    <r>
      <rPr>
        <b/>
        <u/>
        <sz val="8"/>
        <color rgb="FFFF0000"/>
        <rFont val="Arial"/>
        <family val="2"/>
      </rPr>
      <t>difference in days</t>
    </r>
    <r>
      <rPr>
        <sz val="8"/>
        <color rgb="FFFF0000"/>
        <rFont val="Arial"/>
        <family val="2"/>
      </rPr>
      <t xml:space="preserve"> betwenn "Initiation" and "Date pre-therapeutical questionnaire"</t>
    </r>
  </si>
  <si>
    <r>
      <t>IF difference</t>
    </r>
    <r>
      <rPr>
        <b/>
        <sz val="8"/>
        <color rgb="FFFF0000"/>
        <rFont val="Arial"/>
        <family val="2"/>
      </rPr>
      <t xml:space="preserve"> &lt; 180</t>
    </r>
    <r>
      <rPr>
        <sz val="8"/>
        <color rgb="FFFF0000"/>
        <rFont val="Arial"/>
        <family val="2"/>
      </rPr>
      <t xml:space="preserve"> days then Export "</t>
    </r>
    <r>
      <rPr>
        <b/>
        <sz val="8"/>
        <color rgb="FFFF0000"/>
        <rFont val="Arial"/>
        <family val="2"/>
      </rPr>
      <t>2</t>
    </r>
    <r>
      <rPr>
        <sz val="8"/>
        <color rgb="FFFF0000"/>
        <rFont val="Arial"/>
        <family val="2"/>
      </rPr>
      <t>"</t>
    </r>
  </si>
  <si>
    <r>
      <t xml:space="preserve">IF difference </t>
    </r>
    <r>
      <rPr>
        <b/>
        <sz val="9"/>
        <color rgb="FFFF0000"/>
        <rFont val="Arial"/>
        <family val="2"/>
      </rPr>
      <t>≥</t>
    </r>
    <r>
      <rPr>
        <b/>
        <sz val="8"/>
        <color rgb="FFFF0000"/>
        <rFont val="Arial"/>
        <family val="2"/>
      </rPr>
      <t xml:space="preserve"> 180</t>
    </r>
    <r>
      <rPr>
        <sz val="8"/>
        <color rgb="FFFF0000"/>
        <rFont val="Arial"/>
        <family val="2"/>
      </rPr>
      <t xml:space="preserve"> days then Export "</t>
    </r>
    <r>
      <rPr>
        <b/>
        <sz val="8"/>
        <color rgb="FFFF0000"/>
        <rFont val="Arial"/>
        <family val="2"/>
      </rPr>
      <t>3</t>
    </r>
    <r>
      <rPr>
        <sz val="8"/>
        <color rgb="FFFF0000"/>
        <rFont val="Arial"/>
        <family val="2"/>
      </rPr>
      <t>"</t>
    </r>
  </si>
  <si>
    <r>
      <rPr>
        <sz val="11"/>
        <rFont val="Arial"/>
        <family val="2"/>
      </rPr>
      <t xml:space="preserve">Presentation at the </t>
    </r>
    <r>
      <rPr>
        <strike/>
        <sz val="11"/>
        <color rgb="FFFF0000"/>
        <rFont val="Arial"/>
        <family val="2"/>
      </rPr>
      <t>monthly</t>
    </r>
    <r>
      <rPr>
        <sz val="11"/>
        <rFont val="Arial"/>
        <family val="2"/>
      </rPr>
      <t xml:space="preserve"> </t>
    </r>
    <r>
      <rPr>
        <sz val="11"/>
        <color rgb="FFFF0000"/>
        <rFont val="Arial"/>
        <family val="2"/>
      </rPr>
      <t xml:space="preserve">weekly </t>
    </r>
    <r>
      <rPr>
        <sz val="11"/>
        <rFont val="Arial"/>
        <family val="2"/>
      </rPr>
      <t>conference - primary cases</t>
    </r>
    <r>
      <rPr>
        <sz val="11"/>
        <color theme="0" tint="-0.499984740745262"/>
        <rFont val="Arial"/>
        <family val="2"/>
      </rPr>
      <t xml:space="preserve">
Vorstellung in der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 xml:space="preserve"> Tumorkonferenz - Primärfälle</t>
    </r>
  </si>
  <si>
    <r>
      <rPr>
        <sz val="11"/>
        <rFont val="Arial"/>
        <family val="2"/>
      </rPr>
      <t>Presentation at the</t>
    </r>
    <r>
      <rPr>
        <sz val="11"/>
        <color rgb="FFFF0000"/>
        <rFont val="Arial"/>
        <family val="2"/>
      </rPr>
      <t xml:space="preserve"> </t>
    </r>
    <r>
      <rPr>
        <strike/>
        <sz val="11"/>
        <color rgb="FFFF0000"/>
        <rFont val="Arial"/>
        <family val="2"/>
      </rPr>
      <t>monthly</t>
    </r>
    <r>
      <rPr>
        <sz val="11"/>
        <color rgb="FFFF0000"/>
        <rFont val="Arial"/>
        <family val="2"/>
      </rPr>
      <t xml:space="preserve"> weekly </t>
    </r>
    <r>
      <rPr>
        <sz val="11"/>
        <rFont val="Arial"/>
        <family val="2"/>
      </rPr>
      <t>conference - M1</t>
    </r>
    <r>
      <rPr>
        <sz val="11"/>
        <color theme="0" tint="-0.499984740745262"/>
        <rFont val="Arial"/>
        <family val="2"/>
      </rPr>
      <t xml:space="preserve">
Vorstellung in der</t>
    </r>
    <r>
      <rPr>
        <sz val="11"/>
        <color rgb="FFFF0000"/>
        <rFont val="Arial"/>
        <family val="2"/>
      </rPr>
      <t xml:space="preserve">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Tumorkonferenz - M1</t>
    </r>
  </si>
  <si>
    <r>
      <rPr>
        <sz val="11"/>
        <rFont val="Arial"/>
        <family val="2"/>
      </rPr>
      <t xml:space="preserve">Presentation at the </t>
    </r>
    <r>
      <rPr>
        <strike/>
        <sz val="11"/>
        <color rgb="FFFF0000"/>
        <rFont val="Arial"/>
        <family val="2"/>
      </rPr>
      <t>monthly</t>
    </r>
    <r>
      <rPr>
        <sz val="11"/>
        <rFont val="Arial"/>
        <family val="2"/>
      </rPr>
      <t xml:space="preserve"> </t>
    </r>
    <r>
      <rPr>
        <sz val="11"/>
        <color rgb="FFFF0000"/>
        <rFont val="Arial"/>
        <family val="2"/>
      </rPr>
      <t>weekly</t>
    </r>
    <r>
      <rPr>
        <sz val="11"/>
        <rFont val="Arial"/>
        <family val="2"/>
      </rPr>
      <t xml:space="preserve"> conference - recurrence and/or distant metastasis</t>
    </r>
    <r>
      <rPr>
        <sz val="11"/>
        <color theme="0" tint="-0.499984740745262"/>
        <rFont val="Arial"/>
        <family val="2"/>
      </rPr>
      <t xml:space="preserve">
Vorstellung in der </t>
    </r>
    <r>
      <rPr>
        <strike/>
        <sz val="11"/>
        <color rgb="FFFF0000"/>
        <rFont val="Arial"/>
        <family val="2"/>
      </rPr>
      <t>monatlichen</t>
    </r>
    <r>
      <rPr>
        <sz val="11"/>
        <color theme="0" tint="-0.499984740745262"/>
        <rFont val="Arial"/>
        <family val="2"/>
      </rPr>
      <t xml:space="preserve"> </t>
    </r>
    <r>
      <rPr>
        <sz val="11"/>
        <color rgb="FFFF0000"/>
        <rFont val="Arial"/>
        <family val="2"/>
      </rPr>
      <t>wöchentlichen</t>
    </r>
    <r>
      <rPr>
        <sz val="11"/>
        <color theme="0" tint="-0.499984740745262"/>
        <rFont val="Arial"/>
        <family val="2"/>
      </rPr>
      <t xml:space="preserve"> Tumorkonferenz - Rezidiv u/o Fernmetastasierung</t>
    </r>
  </si>
  <si>
    <r>
      <rPr>
        <sz val="11"/>
        <color rgb="FFFF0000"/>
        <rFont val="Arial"/>
        <family val="2"/>
      </rPr>
      <t xml:space="preserve">OncoBox Prostate </t>
    </r>
    <r>
      <rPr>
        <b/>
        <sz val="11"/>
        <color rgb="FFFF0000"/>
        <rFont val="Arial"/>
        <family val="2"/>
      </rPr>
      <t xml:space="preserve">
Psychooncological distress-screening
(Kennzahl Nr. 6  Psychoonkologisches Distress-Screening)</t>
    </r>
  </si>
  <si>
    <t>Number of removed lymph nodes &lt; Number of involved lymph nodes</t>
  </si>
  <si>
    <t>Die Anzahl der entnommenen Lymphknoten ist kleiner als die Anzahl der befallenen Lymphknoten.</t>
  </si>
  <si>
    <t>The number of lymph nodes removed is smaller than the number of affected lymph nodes.</t>
  </si>
  <si>
    <t>PathoTwrong5</t>
  </si>
  <si>
    <r>
      <t>(Gleason Score 1 + Gleason Score 2)</t>
    </r>
    <r>
      <rPr>
        <strike/>
        <sz val="10"/>
        <color rgb="FFFF0000"/>
        <rFont val="Arial"/>
        <family val="2"/>
      </rPr>
      <t xml:space="preserve"> =</t>
    </r>
    <r>
      <rPr>
        <sz val="10"/>
        <rFont val="Arial"/>
        <family val="2"/>
      </rPr>
      <t xml:space="preserve">   </t>
    </r>
    <r>
      <rPr>
        <sz val="10"/>
        <color rgb="FFFF0000"/>
        <rFont val="Arial"/>
        <family val="2"/>
      </rPr>
      <t xml:space="preserve">≤ </t>
    </r>
    <r>
      <rPr>
        <sz val="8"/>
        <rFont val="Arial"/>
        <family val="2"/>
      </rPr>
      <t>6</t>
    </r>
  </si>
  <si>
    <t>obligat (wenn vorhanden)</t>
  </si>
  <si>
    <r>
      <rPr>
        <sz val="9"/>
        <rFont val="Arial"/>
        <family val="2"/>
      </rPr>
      <t>Primary cases with radical prostatectomies/ cystoprostetomies</t>
    </r>
    <r>
      <rPr>
        <sz val="9"/>
        <color indexed="8"/>
        <rFont val="Arial"/>
        <family val="2"/>
      </rPr>
      <t xml:space="preserve">
</t>
    </r>
    <r>
      <rPr>
        <sz val="9"/>
        <color theme="0" tint="-0.499984740745262"/>
        <rFont val="Arial"/>
        <family val="2"/>
      </rPr>
      <t>(Primärfälle mit RPE + RZE)</t>
    </r>
  </si>
  <si>
    <r>
      <t xml:space="preserve">Primary cases of the denominator with locally confined Pca and low risk
</t>
    </r>
    <r>
      <rPr>
        <sz val="9"/>
        <color theme="0" tint="-0.499984740745262"/>
        <rFont val="Arial"/>
        <family val="2"/>
      </rPr>
      <t>(Primärfälle des Nenners mit lokal begrenztem PCa u. niedrigem Risiko)</t>
    </r>
  </si>
  <si>
    <r>
      <t xml:space="preserve">Primary cases with locally confined Pca, low risk and radical prostatectomies/ cystoprostatectomies
</t>
    </r>
    <r>
      <rPr>
        <sz val="9"/>
        <color theme="0" tint="-0.499984740745262"/>
        <rFont val="Arial"/>
        <family val="2"/>
      </rPr>
      <t>(Primärfälle mit lokal begrenztem PCa u. niedrigem Risiko und RPE/RZE)</t>
    </r>
  </si>
  <si>
    <r>
      <rPr>
        <sz val="9"/>
        <rFont val="Arial"/>
        <family val="2"/>
      </rPr>
      <t>Primary cases with locally confined Pca and low risk</t>
    </r>
    <r>
      <rPr>
        <sz val="9"/>
        <color indexed="8"/>
        <rFont val="Arial"/>
        <family val="2"/>
      </rPr>
      <t xml:space="preserve">
</t>
    </r>
    <r>
      <rPr>
        <sz val="9"/>
        <color theme="0" tint="-0.499984740745262"/>
        <rFont val="Arial"/>
        <family val="2"/>
      </rPr>
      <t>(Primärfälle mit lokal begrenztem PCa u. niedrigem Risiko)</t>
    </r>
  </si>
  <si>
    <r>
      <rPr>
        <sz val="11"/>
        <rFont val="Arial"/>
        <family val="2"/>
      </rPr>
      <t xml:space="preserve">OncoBox Prostate </t>
    </r>
    <r>
      <rPr>
        <b/>
        <sz val="11"/>
        <rFont val="Arial"/>
        <family val="2"/>
      </rPr>
      <t xml:space="preserve">
Indicator </t>
    </r>
    <r>
      <rPr>
        <b/>
        <sz val="11"/>
        <color rgb="FFFF0000"/>
        <rFont val="Arial"/>
        <family val="2"/>
      </rPr>
      <t>22  Share of locally confined PCa and low risk with RPE/RZE</t>
    </r>
    <r>
      <rPr>
        <b/>
        <sz val="11"/>
        <color theme="0" tint="-0.499984740745262"/>
        <rFont val="Arial"/>
        <family val="2"/>
      </rPr>
      <t xml:space="preserve">
(Kennzahl Nr. 22 Anteil lokal begrenztes PCa u. niedriges Risiko bei RPE/RZE)</t>
    </r>
  </si>
  <si>
    <r>
      <rPr>
        <sz val="11"/>
        <rFont val="Arial"/>
        <family val="2"/>
      </rPr>
      <t xml:space="preserve">OncoBox Prostate </t>
    </r>
    <r>
      <rPr>
        <b/>
        <sz val="11"/>
        <rFont val="Arial"/>
        <family val="2"/>
      </rPr>
      <t xml:space="preserve">
</t>
    </r>
    <r>
      <rPr>
        <b/>
        <sz val="11"/>
        <color rgb="FFFF0000"/>
        <rFont val="Arial"/>
        <family val="2"/>
      </rPr>
      <t>Indicator 23  RPE/RZE for primary cases with locally confined PCa and low risk</t>
    </r>
    <r>
      <rPr>
        <b/>
        <sz val="11"/>
        <color theme="0" tint="-0.499984740745262"/>
        <rFont val="Arial"/>
        <family val="2"/>
      </rPr>
      <t xml:space="preserve">
(Kennzahl Nr. 23 RPE/RZE bei Primärfällen mit lokal begrenztem PCa u. niedrigem Risiko)</t>
    </r>
  </si>
  <si>
    <t>KB-22</t>
  </si>
  <si>
    <t>Share of locally confined PCa and low risk with RPE/RZE
Anteil lokal begrenztes PCa u. niedriges Risiko bei RPE/RZE</t>
  </si>
  <si>
    <r>
      <t xml:space="preserve">Focal therapy in cases with locally advanced prostate cancer
</t>
    </r>
    <r>
      <rPr>
        <sz val="11"/>
        <color theme="0" tint="-0.499984740745262"/>
        <rFont val="Arial"/>
        <family val="2"/>
      </rPr>
      <t xml:space="preserve">Fokale Therapie bei lokal fortgeschrittenem Prostatakarzinom </t>
    </r>
  </si>
  <si>
    <t>RPE/RZE for primary cases with locally confined PCa and low risk
RPE/RZE bei Primärfällen mit lokal begrenztem PCa u. niedrigem Risiko</t>
  </si>
  <si>
    <t>KB-23</t>
  </si>
  <si>
    <r>
      <t>= Basic data</t>
    </r>
    <r>
      <rPr>
        <b/>
        <sz val="11"/>
        <rFont val="Arial"/>
        <family val="2"/>
      </rPr>
      <t xml:space="preserve"> F17+G17</t>
    </r>
    <r>
      <rPr>
        <b/>
        <sz val="11"/>
        <color indexed="8"/>
        <rFont val="Arial"/>
        <family val="2"/>
      </rPr>
      <t xml:space="preserve">
</t>
    </r>
    <r>
      <rPr>
        <b/>
        <sz val="11"/>
        <color theme="0" tint="-0.499984740745262"/>
        <rFont val="Arial"/>
        <family val="2"/>
      </rPr>
      <t>(= Basisdaten F17+G17)</t>
    </r>
  </si>
  <si>
    <r>
      <t>= Basic data</t>
    </r>
    <r>
      <rPr>
        <b/>
        <sz val="11"/>
        <rFont val="Arial"/>
        <family val="2"/>
      </rPr>
      <t xml:space="preserve"> F10+G10</t>
    </r>
    <r>
      <rPr>
        <b/>
        <sz val="11"/>
        <color indexed="8"/>
        <rFont val="Arial"/>
        <family val="2"/>
      </rPr>
      <t xml:space="preserve">
</t>
    </r>
    <r>
      <rPr>
        <b/>
        <sz val="11"/>
        <color theme="0" tint="-0.499984740745262"/>
        <rFont val="Arial"/>
        <family val="2"/>
      </rPr>
      <t>(= Basisdaten F10+G10)</t>
    </r>
  </si>
  <si>
    <r>
      <t>= Basic data</t>
    </r>
    <r>
      <rPr>
        <b/>
        <sz val="11"/>
        <rFont val="Arial"/>
        <family val="2"/>
      </rPr>
      <t xml:space="preserve"> O10</t>
    </r>
    <r>
      <rPr>
        <b/>
        <sz val="11"/>
        <color indexed="8"/>
        <rFont val="Arial"/>
        <family val="2"/>
      </rPr>
      <t xml:space="preserve">
</t>
    </r>
    <r>
      <rPr>
        <b/>
        <sz val="11"/>
        <color theme="0" tint="-0.499984740745262"/>
        <rFont val="Arial"/>
        <family val="2"/>
      </rPr>
      <t>(= Basisdaten O10)</t>
    </r>
  </si>
  <si>
    <r>
      <t xml:space="preserve">= Basic data F10+G10
</t>
    </r>
    <r>
      <rPr>
        <b/>
        <sz val="11"/>
        <color theme="0" tint="-0.499984740745262"/>
        <rFont val="Arial"/>
        <family val="2"/>
      </rPr>
      <t>(= Basisdaten F10+G10)</t>
    </r>
  </si>
  <si>
    <t>IF Consent = N then display "-----"
For all cases in general overview in row 22 and 23 display "no questionnaire" 
For all cases in general overview in row 24 display the date of the questionnaire which is taken here</t>
  </si>
  <si>
    <t>IF Consent = N then display "-----"
For all cases in general overview in row 30 display the date of the questionnaire which is taken here
For all cases which are in row 24 and not in row 30 display "no questionnaire"</t>
  </si>
  <si>
    <t>IF Consent = N then display "-----"
For all cases in general overview in row 33 display the date of the questionnaire which is taken here
For all cases which are  not 33 display "no questionnaire"</t>
  </si>
  <si>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</si>
  <si>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Date post-therapeutical questionnaire after 1 year
(Datum posttherapeutischer Fragebogen nach 1 Jahr)</t>
  </si>
  <si>
    <r>
      <t xml:space="preserve">IF Consent = N then display "-----"
IF Consent = Y 
&amp;&amp;
take the first Follow-Up with:
cut-off date + 730 - 182  </t>
    </r>
    <r>
      <rPr>
        <sz val="9"/>
        <rFont val="Calibri"/>
        <family val="2"/>
      </rPr>
      <t>≤</t>
    </r>
    <r>
      <rPr>
        <sz val="9"/>
        <rFont val="Arial"/>
        <family val="2"/>
      </rPr>
      <t xml:space="preserve">  date follow-up ≤ cut-off date + 730 + 182
&amp;&amp; 
PSA Value </t>
    </r>
    <r>
      <rPr>
        <sz val="9"/>
        <rFont val="Calibri"/>
        <family val="2"/>
      </rPr>
      <t>≠</t>
    </r>
    <r>
      <rPr>
        <sz val="9"/>
        <rFont val="Arial"/>
        <family val="2"/>
      </rPr>
      <t xml:space="preserve"> empty</t>
    </r>
  </si>
  <si>
    <t xml:space="preserve">check if there is a posttherapeutic questionnaire with cyclephase "2"
If yes and the PSA-Value after 24 months (row 20) at "patient profile" contains:---- display the deficit
</t>
  </si>
  <si>
    <t>Relevant für Schnittstellenentwicklung
OncoBox Compare</t>
  </si>
  <si>
    <r>
      <t xml:space="preserve">I | II | III | IIIa | IIIb | IV | IVa | IVb | V | </t>
    </r>
    <r>
      <rPr>
        <strike/>
        <sz val="8"/>
        <color rgb="FFFF0000"/>
        <rFont val="Arial"/>
        <family val="2"/>
      </rPr>
      <t>III/IV unspecific</t>
    </r>
    <r>
      <rPr>
        <sz val="8"/>
        <color theme="1"/>
        <rFont val="Arial"/>
        <family val="2"/>
      </rPr>
      <t xml:space="preserve"> | 0</t>
    </r>
  </si>
  <si>
    <r>
      <t>I | II | III | IIIa | IIIb | IV | IVa | IVb | V |</t>
    </r>
    <r>
      <rPr>
        <strike/>
        <sz val="8"/>
        <color rgb="FFFF0000"/>
        <rFont val="Arial"/>
        <family val="2"/>
      </rPr>
      <t xml:space="preserve"> III/IV unspecific</t>
    </r>
    <r>
      <rPr>
        <sz val="8"/>
        <color theme="1"/>
        <rFont val="Arial"/>
        <family val="2"/>
      </rPr>
      <t xml:space="preserve"> | 0</t>
    </r>
  </si>
  <si>
    <r>
      <t>N1</t>
    </r>
    <r>
      <rPr>
        <strike/>
        <sz val="8"/>
        <color rgb="FFFF0000"/>
        <rFont val="Arial"/>
        <family val="2"/>
      </rPr>
      <t xml:space="preserve"> </t>
    </r>
  </si>
  <si>
    <t xml:space="preserve">IIIa | IIIb | IV | IVa | IVb | III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</si>
</sst>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0"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strike/>
      <sz val="11"/>
      <color rgb="FF7030A0"/>
      <name val="Calibri"/>
      <family val="2"/>
      <scheme val="minor"/>
    </font>
    <font>
      <strike/>
      <sz val="9"/>
      <color rgb="FF7030A0"/>
      <name val="Arial"/>
      <family val="2"/>
    </font>
    <font>
      <sz val="11"/>
      <color theme="0"/>
      <name val="Calibri"/>
      <family val="2"/>
      <scheme val="minor"/>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sz val="10"/>
      <color theme="1"/>
      <name val="Wingdings"/>
      <charset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b/>
      <strike/>
      <sz val="11"/>
      <name val="Arial"/>
      <family val="2"/>
    </font>
    <font>
      <sz val="9"/>
      <color rgb="FF00B050"/>
      <name val="Arial"/>
      <family val="2"/>
    </font>
    <font>
      <strike/>
      <sz val="9"/>
      <color rgb="FF00B050"/>
      <name val="Arial"/>
      <family val="2"/>
    </font>
    <font>
      <strike/>
      <sz val="9"/>
      <color theme="0" tint="-0.499984740745262"/>
      <name val="Arial"/>
      <family val="2"/>
    </font>
    <font>
      <u/>
      <sz val="10"/>
      <name val="Arial"/>
      <family val="2"/>
    </font>
    <font>
      <sz val="12"/>
      <name val="Arial"/>
      <family val="2"/>
    </font>
    <font>
      <b/>
      <strike/>
      <sz val="11"/>
      <color rgb="FFFF0000"/>
      <name val="Arial"/>
      <family val="2"/>
    </font>
    <font>
      <strike/>
      <sz val="11"/>
      <color rgb="FFFF0000"/>
      <name val="Arial"/>
      <family val="2"/>
    </font>
    <font>
      <strike/>
      <u/>
      <sz val="11"/>
      <color rgb="FFFF0000"/>
      <name val="Calibri Light"/>
      <family val="2"/>
    </font>
    <font>
      <strike/>
      <sz val="11"/>
      <color rgb="FFFF0000"/>
      <name val="Calibri Light"/>
      <family val="2"/>
    </font>
    <font>
      <b/>
      <strike/>
      <sz val="8"/>
      <color rgb="FFFF0000"/>
      <name val="Arial"/>
      <family val="2"/>
    </font>
    <font>
      <b/>
      <sz val="8"/>
      <color rgb="FFFF0000"/>
      <name val="Calibri"/>
      <family val="2"/>
    </font>
    <font>
      <u/>
      <sz val="11"/>
      <color rgb="FFFF0000"/>
      <name val="Calibri"/>
      <family val="2"/>
    </font>
    <font>
      <b/>
      <sz val="11"/>
      <color rgb="FF92D050"/>
      <name val="Arial"/>
      <family val="2"/>
    </font>
    <font>
      <b/>
      <strike/>
      <sz val="11"/>
      <color rgb="FF92D050"/>
      <name val="Arial"/>
      <family val="2"/>
    </font>
    <font>
      <b/>
      <strike/>
      <sz val="11"/>
      <color theme="0" tint="-0.499984740745262"/>
      <name val="Arial"/>
      <family val="2"/>
    </font>
    <font>
      <b/>
      <strike/>
      <sz val="13"/>
      <color indexed="8"/>
      <name val="Arial"/>
      <family val="2"/>
    </font>
    <font>
      <strike/>
      <u/>
      <sz val="10"/>
      <color indexed="12"/>
      <name val="Arial"/>
      <family val="2"/>
    </font>
    <font>
      <b/>
      <strike/>
      <sz val="10"/>
      <color indexed="8"/>
      <name val="Arial"/>
      <family val="2"/>
    </font>
    <font>
      <strike/>
      <sz val="11"/>
      <color theme="1"/>
      <name val="Arial"/>
      <family val="2"/>
    </font>
    <font>
      <b/>
      <strike/>
      <sz val="14"/>
      <color indexed="8"/>
      <name val="Arial"/>
      <family val="2"/>
    </font>
    <font>
      <b/>
      <strike/>
      <sz val="12"/>
      <color indexed="8"/>
      <name val="Arial"/>
      <family val="2"/>
    </font>
    <font>
      <strike/>
      <sz val="8"/>
      <color indexed="8"/>
      <name val="Arial"/>
      <family val="2"/>
    </font>
    <font>
      <strike/>
      <sz val="10"/>
      <name val="Arial"/>
      <family val="2"/>
    </font>
    <font>
      <strike/>
      <sz val="10"/>
      <color theme="0" tint="-0.499984740745262"/>
      <name val="Arial"/>
      <family val="2"/>
    </font>
    <font>
      <strike/>
      <sz val="10"/>
      <color indexed="8"/>
      <name val="Arial"/>
      <family val="2"/>
    </font>
    <font>
      <strike/>
      <sz val="9"/>
      <color indexed="8"/>
      <name val="Arial"/>
      <family val="2"/>
    </font>
    <font>
      <strike/>
      <u/>
      <sz val="10"/>
      <color indexed="8"/>
      <name val="Arial"/>
      <family val="2"/>
    </font>
    <font>
      <strike/>
      <sz val="9"/>
      <color theme="4" tint="-0.499984740745262"/>
      <name val="Arial"/>
      <family val="2"/>
    </font>
    <font>
      <b/>
      <sz val="11"/>
      <color rgb="FF00B050"/>
      <name val="Arial"/>
      <family val="2"/>
    </font>
    <font>
      <b/>
      <strike/>
      <sz val="11"/>
      <color rgb="FF00B050"/>
      <name val="Arial"/>
      <family val="2"/>
    </font>
    <font>
      <sz val="11"/>
      <color rgb="FF00B050"/>
      <name val="Arial"/>
      <family val="2"/>
    </font>
    <font>
      <strike/>
      <sz val="11"/>
      <color rgb="FF00B050"/>
      <name val="Arial"/>
      <family val="2"/>
    </font>
    <font>
      <u/>
      <sz val="11"/>
      <color rgb="FF00B050"/>
      <name val="Calibri"/>
      <family val="2"/>
    </font>
    <font>
      <strike/>
      <u/>
      <sz val="11"/>
      <color rgb="FF00B050"/>
      <name val="Calibri"/>
      <family val="2"/>
    </font>
    <font>
      <b/>
      <strike/>
      <sz val="8"/>
      <color rgb="FFFF0000"/>
      <name val="Calibri Light"/>
      <family val="2"/>
    </font>
    <font>
      <strike/>
      <sz val="8"/>
      <color rgb="FFFF0000"/>
      <name val="Calibri Light"/>
      <family val="2"/>
    </font>
    <font>
      <sz val="8"/>
      <color rgb="FFFF0000"/>
      <name val="Calibri Light"/>
      <family val="2"/>
    </font>
    <font>
      <b/>
      <sz val="8"/>
      <color rgb="FFFF0000"/>
      <name val="Calibri Light"/>
      <family val="2"/>
    </font>
    <font>
      <b/>
      <u/>
      <sz val="8"/>
      <color rgb="FFFF0000"/>
      <name val="Arial"/>
      <family val="2"/>
    </font>
    <font>
      <strike/>
      <sz val="10"/>
      <color rgb="FFFF0000"/>
      <name val="Arial"/>
      <family val="2"/>
    </font>
    <font>
      <b/>
      <sz val="7"/>
      <color indexed="8"/>
      <name val="Arial"/>
      <family val="2"/>
    </font>
    <font>
      <b/>
      <sz val="10"/>
      <color theme="0"/>
      <name val="Arial"/>
      <family val="2"/>
    </font>
    <font>
      <b/>
      <sz val="13"/>
      <color theme="0"/>
      <name val="Arial"/>
      <family val="2"/>
    </font>
    <font>
      <sz val="10"/>
      <color theme="0"/>
      <name val="Arial"/>
      <family val="2"/>
    </font>
  </fonts>
  <fills count="5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
      <patternFill patternType="mediumGray">
        <bgColor theme="0" tint="-0.249977111117893"/>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6">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cellStyleXfs>
  <cellXfs count="3769">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3" fillId="0" borderId="2" xfId="0" applyFont="1" applyBorder="1" applyAlignment="1">
      <alignment vertical="top" wrapText="1"/>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44" fillId="0" borderId="20"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3" fillId="0" borderId="28" xfId="0" applyFont="1" applyBorder="1" applyAlignment="1">
      <alignment horizontal="right" vertical="center"/>
    </xf>
    <xf numFmtId="0" fontId="153"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3" fillId="0" borderId="0" xfId="0" applyFont="1" applyAlignment="1">
      <alignment horizontal="left" vertical="center"/>
    </xf>
    <xf numFmtId="0" fontId="153" fillId="0" borderId="57" xfId="0" applyFont="1" applyBorder="1" applyAlignment="1">
      <alignment horizontal="right" vertical="center"/>
    </xf>
    <xf numFmtId="0" fontId="153"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5" fillId="0" borderId="0" xfId="0" applyFont="1"/>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58"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4" fillId="0" borderId="50" xfId="0" applyFont="1" applyBorder="1" applyAlignment="1">
      <alignment horizontal="center" vertical="center" wrapText="1"/>
    </xf>
    <xf numFmtId="14" fontId="0" fillId="0" borderId="0" xfId="0" applyNumberFormat="1"/>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59"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4"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65"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66"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69" fillId="0" borderId="0" xfId="0" applyFont="1" applyAlignment="1">
      <alignment horizontal="left" vertical="center" readingOrder="1"/>
    </xf>
    <xf numFmtId="0" fontId="168"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9" fillId="2" borderId="16" xfId="0" applyFont="1" applyFill="1" applyBorder="1" applyAlignment="1">
      <alignment horizontal="left" vertical="top" wrapText="1"/>
    </xf>
    <xf numFmtId="0" fontId="6" fillId="0" borderId="0" xfId="0" applyFont="1" applyAlignment="1">
      <alignment horizontal="center" wrapText="1"/>
    </xf>
    <xf numFmtId="0" fontId="6" fillId="0" borderId="0" xfId="0" applyFont="1" applyAlignment="1">
      <alignment wrapText="1"/>
    </xf>
    <xf numFmtId="0" fontId="61" fillId="4" borderId="0" xfId="0" applyFont="1" applyFill="1"/>
    <xf numFmtId="0" fontId="9" fillId="2" borderId="16" xfId="0" applyFont="1" applyFill="1" applyBorder="1" applyAlignment="1">
      <alignment horizontal="left" vertical="center" wrapText="1"/>
    </xf>
    <xf numFmtId="0" fontId="9" fillId="2" borderId="16" xfId="0" applyFont="1" applyFill="1" applyBorder="1" applyAlignment="1">
      <alignment horizontal="left" vertical="center"/>
    </xf>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40" fillId="7" borderId="68" xfId="0" applyFont="1" applyFill="1" applyBorder="1" applyAlignment="1">
      <alignment horizontal="center" vertical="center" wrapText="1"/>
    </xf>
    <xf numFmtId="0" fontId="43" fillId="0" borderId="59" xfId="0" applyFont="1" applyBorder="1"/>
    <xf numFmtId="0" fontId="43" fillId="0" borderId="0" xfId="0" applyFont="1" applyAlignment="1">
      <alignment horizontal="center"/>
    </xf>
    <xf numFmtId="0" fontId="10" fillId="0" borderId="25" xfId="0" applyFont="1" applyBorder="1" applyAlignment="1">
      <alignment vertical="center" wrapText="1"/>
    </xf>
    <xf numFmtId="0" fontId="63" fillId="0" borderId="41" xfId="0" applyFont="1" applyBorder="1" applyAlignment="1">
      <alignment horizontal="center" vertical="center"/>
    </xf>
    <xf numFmtId="0" fontId="128" fillId="0" borderId="9" xfId="0" applyFont="1" applyBorder="1" applyAlignment="1">
      <alignment horizontal="center" vertical="center"/>
    </xf>
    <xf numFmtId="0" fontId="9" fillId="2" borderId="3" xfId="0" applyFont="1" applyFill="1" applyBorder="1" applyAlignment="1">
      <alignment horizontal="left" vertical="top" wrapText="1"/>
    </xf>
    <xf numFmtId="0" fontId="9" fillId="0" borderId="36" xfId="0" applyFont="1" applyBorder="1" applyAlignment="1">
      <alignment vertical="center" wrapText="1"/>
    </xf>
    <xf numFmtId="0" fontId="0" fillId="0" borderId="42" xfId="0" applyBorder="1" applyAlignment="1">
      <alignment vertical="center" wrapText="1"/>
    </xf>
    <xf numFmtId="0" fontId="0" fillId="0" borderId="36" xfId="0" applyBorder="1" applyAlignment="1">
      <alignment vertical="center" wrapText="1"/>
    </xf>
    <xf numFmtId="0" fontId="0" fillId="0" borderId="71" xfId="0" applyBorder="1" applyAlignment="1">
      <alignment vertical="center" wrapText="1"/>
    </xf>
    <xf numFmtId="0" fontId="0" fillId="0" borderId="33" xfId="0" applyBorder="1" applyAlignment="1">
      <alignment vertical="center" wrapText="1"/>
    </xf>
    <xf numFmtId="0" fontId="9" fillId="0" borderId="0" xfId="0" applyFont="1" applyAlignment="1">
      <alignment vertical="center" wrapText="1"/>
    </xf>
    <xf numFmtId="0" fontId="9" fillId="0" borderId="42" xfId="0" applyFont="1" applyBorder="1" applyAlignment="1">
      <alignment vertical="center" wrapText="1"/>
    </xf>
    <xf numFmtId="0" fontId="9" fillId="0" borderId="71" xfId="0" applyFont="1" applyBorder="1" applyAlignment="1">
      <alignment vertical="center" wrapText="1"/>
    </xf>
    <xf numFmtId="0" fontId="9" fillId="0" borderId="24" xfId="0" applyFont="1" applyBorder="1" applyAlignment="1">
      <alignment vertical="center" wrapText="1"/>
    </xf>
    <xf numFmtId="0" fontId="9" fillId="0" borderId="33"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13" fillId="2" borderId="3" xfId="0" applyFont="1" applyFill="1" applyBorder="1" applyAlignment="1">
      <alignment horizontal="left" vertical="top" wrapText="1"/>
    </xf>
    <xf numFmtId="0" fontId="13" fillId="2" borderId="41" xfId="0" applyFont="1" applyFill="1" applyBorder="1" applyAlignment="1">
      <alignment horizontal="left" vertical="top" wrapText="1"/>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37" xfId="0" applyFont="1" applyBorder="1" applyAlignment="1">
      <alignment vertical="center"/>
    </xf>
    <xf numFmtId="0" fontId="13" fillId="0" borderId="37" xfId="0" applyFont="1" applyBorder="1" applyAlignment="1">
      <alignment vertical="center"/>
    </xf>
    <xf numFmtId="0" fontId="9" fillId="0" borderId="37" xfId="0" quotePrefix="1" applyFont="1" applyBorder="1" applyAlignment="1">
      <alignment vertical="center" wrapText="1"/>
    </xf>
    <xf numFmtId="0" fontId="9" fillId="0" borderId="37" xfId="0" quotePrefix="1" applyFont="1" applyBorder="1" applyAlignment="1">
      <alignment horizontal="center" vertical="center" wrapText="1"/>
    </xf>
    <xf numFmtId="0" fontId="18" fillId="0" borderId="16" xfId="0" applyFont="1" applyBorder="1" applyAlignment="1">
      <alignment horizontal="center" vertical="center"/>
    </xf>
    <xf numFmtId="0" fontId="9" fillId="0" borderId="53" xfId="0" quotePrefix="1" applyFont="1" applyBorder="1" applyAlignment="1">
      <alignment vertical="center" wrapText="1"/>
    </xf>
    <xf numFmtId="0" fontId="9" fillId="0" borderId="16"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vertical="center" wrapText="1"/>
    </xf>
    <xf numFmtId="0" fontId="24" fillId="0" borderId="16" xfId="0" quotePrefix="1" applyFont="1" applyBorder="1" applyAlignment="1">
      <alignment vertical="center" wrapText="1"/>
    </xf>
    <xf numFmtId="0" fontId="24" fillId="0" borderId="53" xfId="0" quotePrefix="1" applyFont="1" applyBorder="1" applyAlignment="1">
      <alignment vertical="center" wrapText="1"/>
    </xf>
    <xf numFmtId="0" fontId="9" fillId="0" borderId="0" xfId="0" quotePrefix="1" applyFont="1" applyAlignment="1">
      <alignment horizontal="center" vertical="center" wrapText="1"/>
    </xf>
    <xf numFmtId="0" fontId="142" fillId="0" borderId="0" xfId="0" applyFont="1"/>
    <xf numFmtId="0" fontId="65" fillId="0" borderId="27" xfId="0" applyFont="1" applyBorder="1"/>
    <xf numFmtId="0" fontId="65" fillId="0" borderId="29" xfId="0" applyFont="1" applyBorder="1"/>
    <xf numFmtId="0" fontId="65" fillId="0" borderId="41" xfId="0" applyFont="1" applyBorder="1"/>
    <xf numFmtId="0" fontId="13" fillId="2" borderId="3" xfId="0" applyFont="1" applyFill="1" applyBorder="1" applyAlignment="1">
      <alignment vertical="top"/>
    </xf>
    <xf numFmtId="0" fontId="13" fillId="2" borderId="3" xfId="0" applyFont="1" applyFill="1" applyBorder="1" applyAlignment="1">
      <alignment vertical="top" wrapText="1"/>
    </xf>
    <xf numFmtId="0" fontId="13" fillId="2" borderId="41" xfId="0" applyFont="1" applyFill="1" applyBorder="1" applyAlignment="1">
      <alignment vertical="top"/>
    </xf>
    <xf numFmtId="0" fontId="13" fillId="2" borderId="41" xfId="0" applyFont="1" applyFill="1" applyBorder="1" applyAlignment="1">
      <alignment vertical="top" wrapText="1"/>
    </xf>
    <xf numFmtId="0" fontId="13" fillId="2" borderId="9" xfId="0" applyFont="1" applyFill="1" applyBorder="1" applyAlignment="1">
      <alignment horizontal="left" vertical="top" wrapText="1"/>
    </xf>
    <xf numFmtId="0" fontId="149" fillId="2" borderId="16" xfId="1" applyFont="1" applyFill="1" applyBorder="1" applyAlignment="1" applyProtection="1">
      <alignment horizontal="left" vertical="center" indent="1"/>
    </xf>
    <xf numFmtId="0" fontId="149" fillId="2" borderId="37" xfId="1" applyFont="1" applyFill="1" applyBorder="1" applyAlignment="1" applyProtection="1">
      <alignment horizontal="left" vertical="center" indent="1"/>
    </xf>
    <xf numFmtId="0" fontId="149" fillId="2" borderId="2" xfId="1" applyFont="1" applyFill="1" applyBorder="1" applyAlignment="1" applyProtection="1">
      <alignment horizontal="left" vertical="center" indent="1"/>
    </xf>
    <xf numFmtId="0" fontId="183" fillId="2" borderId="16" xfId="1" applyFont="1" applyFill="1" applyBorder="1" applyAlignment="1" applyProtection="1">
      <alignment horizontal="left" vertical="center" indent="1"/>
    </xf>
    <xf numFmtId="0" fontId="183" fillId="2" borderId="37" xfId="1" applyFont="1" applyFill="1" applyBorder="1" applyAlignment="1" applyProtection="1">
      <alignment horizontal="left" vertical="center" indent="1"/>
    </xf>
    <xf numFmtId="0" fontId="183" fillId="2" borderId="2" xfId="1" applyFont="1" applyFill="1" applyBorder="1" applyAlignment="1" applyProtection="1">
      <alignment horizontal="left" vertical="center" indent="1"/>
    </xf>
    <xf numFmtId="0" fontId="3" fillId="2" borderId="3" xfId="0" applyFont="1" applyFill="1" applyBorder="1" applyAlignment="1">
      <alignment horizontal="left" vertical="top" wrapText="1"/>
    </xf>
    <xf numFmtId="0" fontId="9" fillId="0" borderId="40" xfId="0" applyFont="1" applyBorder="1" applyAlignment="1">
      <alignment vertical="top"/>
    </xf>
    <xf numFmtId="0" fontId="9" fillId="0" borderId="40" xfId="0" applyFont="1" applyBorder="1" applyAlignment="1">
      <alignment vertical="top" wrapText="1"/>
    </xf>
    <xf numFmtId="0" fontId="13" fillId="2" borderId="9" xfId="0" applyFont="1" applyFill="1" applyBorder="1" applyAlignment="1">
      <alignment vertical="top"/>
    </xf>
    <xf numFmtId="0" fontId="13" fillId="2" borderId="9" xfId="0" applyFont="1" applyFill="1" applyBorder="1" applyAlignment="1">
      <alignment vertical="top" wrapText="1"/>
    </xf>
    <xf numFmtId="0" fontId="40" fillId="2" borderId="52" xfId="0" applyFont="1" applyFill="1" applyBorder="1" applyAlignment="1">
      <alignment horizontal="center" vertical="center" wrapText="1"/>
    </xf>
    <xf numFmtId="0" fontId="185" fillId="2" borderId="3" xfId="0" applyFont="1" applyFill="1" applyBorder="1" applyAlignment="1">
      <alignment horizontal="center" vertical="center" wrapText="1"/>
    </xf>
    <xf numFmtId="0" fontId="66" fillId="2" borderId="20" xfId="0" applyFont="1" applyFill="1" applyBorder="1" applyAlignment="1">
      <alignment horizontal="center" vertical="center" wrapText="1"/>
    </xf>
    <xf numFmtId="0" fontId="49" fillId="2" borderId="3" xfId="0" applyFont="1" applyFill="1" applyBorder="1" applyAlignment="1">
      <alignment horizontal="left" vertical="top" wrapText="1"/>
    </xf>
    <xf numFmtId="0" fontId="49" fillId="2" borderId="16" xfId="0" applyFont="1" applyFill="1" applyBorder="1" applyAlignment="1">
      <alignment horizontal="left" vertical="top" wrapText="1"/>
    </xf>
    <xf numFmtId="0" fontId="49" fillId="2" borderId="54" xfId="0" applyFont="1" applyFill="1" applyBorder="1" applyAlignment="1">
      <alignment vertical="top" wrapText="1"/>
    </xf>
    <xf numFmtId="0" fontId="49" fillId="2" borderId="39" xfId="0" applyFont="1" applyFill="1" applyBorder="1" applyAlignment="1">
      <alignment horizontal="left" vertical="top" wrapText="1"/>
    </xf>
    <xf numFmtId="0" fontId="49" fillId="2" borderId="11" xfId="0" applyFont="1" applyFill="1" applyBorder="1" applyAlignment="1">
      <alignment horizontal="left" vertical="top" wrapText="1"/>
    </xf>
    <xf numFmtId="0" fontId="49" fillId="2" borderId="12" xfId="0" applyFont="1" applyFill="1" applyBorder="1" applyAlignment="1">
      <alignment horizontal="left" vertical="top" wrapText="1"/>
    </xf>
    <xf numFmtId="0" fontId="13" fillId="2" borderId="51" xfId="0" applyFont="1" applyFill="1" applyBorder="1" applyAlignment="1">
      <alignment horizontal="left" vertical="top" wrapText="1"/>
    </xf>
    <xf numFmtId="0" fontId="13" fillId="2" borderId="51" xfId="0" applyFont="1" applyFill="1" applyBorder="1" applyAlignment="1">
      <alignment vertical="top" wrapText="1"/>
    </xf>
    <xf numFmtId="0" fontId="13" fillId="2" borderId="51" xfId="0" quotePrefix="1" applyFont="1" applyFill="1" applyBorder="1" applyAlignment="1">
      <alignment horizontal="left" vertical="top"/>
    </xf>
    <xf numFmtId="0" fontId="40" fillId="2" borderId="51" xfId="0" applyFont="1" applyFill="1" applyBorder="1" applyAlignment="1">
      <alignment horizontal="center" vertical="center"/>
    </xf>
    <xf numFmtId="0" fontId="40" fillId="2" borderId="67" xfId="0" applyFont="1" applyFill="1" applyBorder="1" applyAlignment="1">
      <alignment horizontal="center" vertical="center"/>
    </xf>
    <xf numFmtId="0" fontId="66" fillId="2" borderId="50" xfId="0" applyFont="1" applyFill="1" applyBorder="1" applyAlignment="1">
      <alignment horizontal="center" vertical="center" wrapText="1"/>
    </xf>
    <xf numFmtId="0" fontId="9" fillId="2" borderId="51" xfId="0" applyFont="1" applyFill="1" applyBorder="1" applyAlignment="1">
      <alignment horizontal="left" vertical="top" wrapText="1"/>
    </xf>
    <xf numFmtId="0" fontId="9" fillId="2" borderId="51" xfId="0" applyFont="1" applyFill="1" applyBorder="1" applyAlignment="1">
      <alignment vertical="top"/>
    </xf>
    <xf numFmtId="0" fontId="9" fillId="2" borderId="51" xfId="0" applyFont="1" applyFill="1" applyBorder="1" applyAlignment="1">
      <alignment vertical="top" wrapText="1"/>
    </xf>
    <xf numFmtId="0" fontId="3" fillId="2" borderId="51" xfId="0" applyFont="1" applyFill="1" applyBorder="1" applyAlignment="1">
      <alignment vertical="top" wrapText="1"/>
    </xf>
    <xf numFmtId="0" fontId="23" fillId="2" borderId="51" xfId="0" applyFont="1" applyFill="1" applyBorder="1" applyAlignment="1">
      <alignment horizontal="center" vertical="center"/>
    </xf>
    <xf numFmtId="0" fontId="23" fillId="2" borderId="67" xfId="0" applyFont="1" applyFill="1" applyBorder="1" applyAlignment="1">
      <alignment horizontal="center" vertical="center"/>
    </xf>
    <xf numFmtId="0" fontId="23" fillId="2" borderId="50" xfId="0" applyFont="1" applyFill="1" applyBorder="1" applyAlignment="1">
      <alignment horizontal="center" vertical="center" wrapText="1"/>
    </xf>
    <xf numFmtId="0" fontId="23" fillId="2" borderId="52" xfId="0" applyFont="1" applyFill="1" applyBorder="1" applyAlignment="1">
      <alignment horizontal="center" vertical="center" wrapText="1"/>
    </xf>
    <xf numFmtId="0" fontId="3" fillId="2" borderId="51" xfId="0" applyFont="1" applyFill="1" applyBorder="1" applyAlignment="1">
      <alignment horizontal="left" vertical="top" wrapText="1"/>
    </xf>
    <xf numFmtId="0" fontId="19" fillId="13" borderId="0" xfId="0" applyFont="1" applyFill="1" applyAlignment="1">
      <alignment horizontal="center" vertical="center" wrapText="1"/>
    </xf>
    <xf numFmtId="0" fontId="13" fillId="2" borderId="8" xfId="0" applyFont="1" applyFill="1" applyBorder="1" applyAlignment="1">
      <alignment horizontal="left" vertical="top" wrapText="1"/>
    </xf>
    <xf numFmtId="0" fontId="13" fillId="2" borderId="35" xfId="0" applyFont="1" applyFill="1" applyBorder="1" applyAlignment="1">
      <alignment horizontal="left" vertical="top" wrapText="1"/>
    </xf>
    <xf numFmtId="0" fontId="13" fillId="2" borderId="69" xfId="0" applyFont="1" applyFill="1" applyBorder="1" applyAlignment="1">
      <alignment vertical="top" wrapText="1"/>
    </xf>
    <xf numFmtId="0" fontId="19" fillId="13" borderId="61" xfId="0" applyFont="1" applyFill="1" applyBorder="1" applyAlignment="1">
      <alignment horizontal="center" vertical="center" wrapText="1"/>
    </xf>
    <xf numFmtId="0" fontId="13" fillId="2" borderId="20" xfId="0" applyFont="1" applyFill="1" applyBorder="1" applyAlignment="1">
      <alignment vertical="top" wrapText="1"/>
    </xf>
    <xf numFmtId="0" fontId="13" fillId="2" borderId="51" xfId="0" applyFont="1" applyFill="1" applyBorder="1" applyAlignment="1">
      <alignment vertical="top"/>
    </xf>
    <xf numFmtId="0" fontId="40" fillId="2" borderId="50" xfId="0" applyFont="1" applyFill="1" applyBorder="1" applyAlignment="1">
      <alignment horizontal="center" vertical="center"/>
    </xf>
    <xf numFmtId="0" fontId="187" fillId="2" borderId="16" xfId="1" applyFont="1" applyFill="1" applyBorder="1" applyAlignment="1" applyProtection="1">
      <alignment horizontal="left" vertical="center" indent="1"/>
    </xf>
    <xf numFmtId="0" fontId="187" fillId="2" borderId="37" xfId="1" applyFont="1" applyFill="1" applyBorder="1" applyAlignment="1" applyProtection="1">
      <alignment horizontal="left" vertical="center" indent="1"/>
    </xf>
    <xf numFmtId="0" fontId="187" fillId="2" borderId="2" xfId="1" applyFont="1" applyFill="1" applyBorder="1" applyAlignment="1" applyProtection="1">
      <alignment horizontal="left" vertical="center" indent="1"/>
    </xf>
    <xf numFmtId="0" fontId="28" fillId="0" borderId="0" xfId="0" applyFont="1" applyAlignment="1">
      <alignment horizontal="center" vertical="center" wrapText="1"/>
    </xf>
    <xf numFmtId="0" fontId="187" fillId="2" borderId="37" xfId="1" applyFont="1" applyFill="1" applyBorder="1" applyAlignment="1" applyProtection="1">
      <alignment vertical="center"/>
    </xf>
    <xf numFmtId="0" fontId="187" fillId="2" borderId="2" xfId="1" applyFont="1" applyFill="1" applyBorder="1" applyAlignment="1" applyProtection="1">
      <alignment vertical="center"/>
    </xf>
    <xf numFmtId="0" fontId="9" fillId="2" borderId="12" xfId="0" applyFont="1" applyFill="1" applyBorder="1" applyAlignment="1">
      <alignment horizontal="left" vertical="top" wrapText="1"/>
    </xf>
    <xf numFmtId="0" fontId="13" fillId="2" borderId="40" xfId="0" applyFont="1" applyFill="1" applyBorder="1" applyAlignment="1">
      <alignment horizontal="left" vertical="top" wrapText="1"/>
    </xf>
    <xf numFmtId="0" fontId="13" fillId="2" borderId="20" xfId="0" applyFont="1" applyFill="1" applyBorder="1" applyAlignment="1">
      <alignment horizontal="left" vertical="top" wrapText="1"/>
    </xf>
    <xf numFmtId="0" fontId="3" fillId="7" borderId="68" xfId="0" applyFont="1" applyFill="1" applyBorder="1" applyAlignment="1">
      <alignment horizontal="left" vertical="top" wrapText="1"/>
    </xf>
    <xf numFmtId="0" fontId="13" fillId="2" borderId="40" xfId="0" applyFont="1" applyFill="1" applyBorder="1" applyAlignment="1">
      <alignment vertical="top" wrapText="1"/>
    </xf>
    <xf numFmtId="0" fontId="40" fillId="2" borderId="50" xfId="0" applyFont="1" applyFill="1" applyBorder="1" applyAlignment="1">
      <alignment horizontal="center" vertical="center" wrapText="1"/>
    </xf>
    <xf numFmtId="0" fontId="13" fillId="2" borderId="40" xfId="0" applyFont="1" applyFill="1" applyBorder="1" applyAlignment="1">
      <alignment vertical="top"/>
    </xf>
    <xf numFmtId="0" fontId="191" fillId="0" borderId="0" xfId="0" applyFont="1" applyAlignment="1">
      <alignment vertical="top" wrapText="1"/>
    </xf>
    <xf numFmtId="0" fontId="192" fillId="0" borderId="0" xfId="1" applyFont="1" applyAlignment="1" applyProtection="1">
      <alignment vertical="center"/>
    </xf>
    <xf numFmtId="0" fontId="193" fillId="0" borderId="0" xfId="0" applyFont="1" applyAlignment="1">
      <alignment vertical="center"/>
    </xf>
    <xf numFmtId="0" fontId="194" fillId="0" borderId="0" xfId="0" applyFont="1"/>
    <xf numFmtId="0" fontId="195" fillId="0" borderId="0" xfId="0" applyFont="1"/>
    <xf numFmtId="0" fontId="147" fillId="0" borderId="0" xfId="0" applyFont="1" applyAlignment="1">
      <alignment wrapText="1"/>
    </xf>
    <xf numFmtId="0" fontId="196" fillId="0" borderId="0" xfId="0" applyFont="1" applyAlignment="1">
      <alignment horizontal="left" vertical="center"/>
    </xf>
    <xf numFmtId="0" fontId="197" fillId="0" borderId="0" xfId="0" applyFont="1"/>
    <xf numFmtId="0" fontId="198" fillId="0" borderId="3" xfId="0" applyFont="1" applyBorder="1" applyAlignment="1">
      <alignment horizontal="left" vertical="center" wrapText="1"/>
    </xf>
    <xf numFmtId="0" fontId="198" fillId="0" borderId="23" xfId="0" applyFont="1" applyBorder="1" applyAlignment="1">
      <alignment horizontal="left" vertical="center" wrapText="1"/>
    </xf>
    <xf numFmtId="0" fontId="200" fillId="0" borderId="3" xfId="0" applyFont="1" applyBorder="1" applyAlignment="1">
      <alignment horizontal="left" vertical="center" wrapText="1"/>
    </xf>
    <xf numFmtId="0" fontId="200" fillId="0" borderId="23" xfId="0" applyFont="1" applyBorder="1" applyAlignment="1">
      <alignment horizontal="left" vertical="center" wrapText="1"/>
    </xf>
    <xf numFmtId="0" fontId="200" fillId="0" borderId="0" xfId="0" applyFont="1" applyAlignment="1">
      <alignment horizontal="left" vertical="center"/>
    </xf>
    <xf numFmtId="0" fontId="72" fillId="0" borderId="0" xfId="0" applyFont="1" applyAlignment="1">
      <alignment horizontal="left" vertical="center"/>
    </xf>
    <xf numFmtId="0" fontId="200" fillId="0" borderId="0" xfId="0" applyFont="1" applyAlignment="1">
      <alignment horizontal="left" vertical="center" wrapText="1"/>
    </xf>
    <xf numFmtId="0" fontId="140" fillId="0" borderId="0" xfId="0" applyFont="1"/>
    <xf numFmtId="0" fontId="95" fillId="0" borderId="0" xfId="0" applyFont="1"/>
    <xf numFmtId="0" fontId="95" fillId="0" borderId="49" xfId="0" applyFont="1" applyBorder="1"/>
    <xf numFmtId="0" fontId="4" fillId="4" borderId="16" xfId="0" applyFont="1" applyFill="1" applyBorder="1" applyAlignment="1">
      <alignment horizontal="left" vertical="top"/>
    </xf>
    <xf numFmtId="0" fontId="9" fillId="4" borderId="39" xfId="0" applyFont="1" applyFill="1" applyBorder="1" applyAlignment="1">
      <alignment horizontal="left" vertical="top" wrapText="1"/>
    </xf>
    <xf numFmtId="0" fontId="208" fillId="4" borderId="16" xfId="1" applyFont="1" applyFill="1" applyBorder="1" applyAlignment="1" applyProtection="1">
      <alignment horizontal="left" vertical="center" wrapText="1" indent="1"/>
    </xf>
    <xf numFmtId="0" fontId="23" fillId="0" borderId="0" xfId="0" applyFont="1" applyAlignment="1">
      <alignment horizontal="center" wrapText="1"/>
    </xf>
    <xf numFmtId="0" fontId="9" fillId="2" borderId="41" xfId="0" applyFont="1" applyFill="1" applyBorder="1" applyAlignment="1">
      <alignment vertical="top"/>
    </xf>
    <xf numFmtId="0" fontId="154" fillId="22" borderId="50" xfId="0" applyFont="1" applyFill="1" applyBorder="1" applyAlignment="1">
      <alignment horizontal="center" vertical="center"/>
    </xf>
    <xf numFmtId="0" fontId="154" fillId="22" borderId="51" xfId="0" applyFont="1" applyFill="1" applyBorder="1" applyAlignment="1">
      <alignment horizontal="center" vertical="center"/>
    </xf>
    <xf numFmtId="0" fontId="66" fillId="2" borderId="51" xfId="0" applyFont="1" applyFill="1" applyBorder="1" applyAlignment="1">
      <alignment horizontal="center" vertical="center"/>
    </xf>
    <xf numFmtId="0" fontId="49" fillId="2" borderId="51" xfId="0" applyFont="1" applyFill="1" applyBorder="1" applyAlignment="1">
      <alignment horizontal="left" vertical="top" wrapText="1"/>
    </xf>
    <xf numFmtId="0" fontId="49" fillId="2" borderId="51" xfId="0" applyFont="1" applyFill="1" applyBorder="1" applyAlignment="1">
      <alignment vertical="top" wrapText="1"/>
    </xf>
    <xf numFmtId="0" fontId="49" fillId="2" borderId="51" xfId="0" quotePrefix="1" applyFont="1" applyFill="1" applyBorder="1" applyAlignment="1">
      <alignment horizontal="left" vertical="top"/>
    </xf>
    <xf numFmtId="0" fontId="66" fillId="2" borderId="67" xfId="0" applyFont="1" applyFill="1" applyBorder="1" applyAlignment="1">
      <alignment horizontal="center" vertical="center"/>
    </xf>
    <xf numFmtId="0" fontId="66" fillId="2" borderId="52" xfId="0" applyFont="1" applyFill="1" applyBorder="1" applyAlignment="1">
      <alignment horizontal="center" vertical="center" wrapText="1"/>
    </xf>
    <xf numFmtId="0" fontId="40" fillId="9" borderId="32" xfId="0" applyFont="1" applyFill="1" applyBorder="1" applyAlignment="1">
      <alignment horizontal="center" vertical="center"/>
    </xf>
    <xf numFmtId="0" fontId="13" fillId="2" borderId="20" xfId="0" applyFont="1" applyFill="1" applyBorder="1" applyAlignment="1">
      <alignment vertical="top"/>
    </xf>
    <xf numFmtId="0" fontId="13" fillId="2" borderId="1" xfId="0" applyFont="1" applyFill="1" applyBorder="1" applyAlignment="1">
      <alignment vertical="top" wrapText="1"/>
    </xf>
    <xf numFmtId="0" fontId="13" fillId="2" borderId="68" xfId="0" applyFont="1" applyFill="1" applyBorder="1" applyAlignment="1">
      <alignment vertical="top" wrapText="1"/>
    </xf>
    <xf numFmtId="49" fontId="13" fillId="2" borderId="3" xfId="0" applyNumberFormat="1" applyFont="1" applyFill="1" applyBorder="1" applyAlignment="1">
      <alignment horizontal="left" vertical="top" wrapText="1"/>
    </xf>
    <xf numFmtId="0" fontId="13" fillId="2" borderId="16" xfId="0" applyFont="1" applyFill="1" applyBorder="1" applyAlignment="1">
      <alignment horizontal="left" vertical="top" wrapText="1"/>
    </xf>
    <xf numFmtId="0" fontId="13" fillId="2" borderId="2" xfId="0" applyFont="1" applyFill="1" applyBorder="1" applyAlignment="1">
      <alignment horizontal="left" vertical="top" wrapText="1"/>
    </xf>
    <xf numFmtId="0" fontId="146" fillId="0" borderId="0" xfId="0" applyFont="1"/>
    <xf numFmtId="0" fontId="13" fillId="2" borderId="2" xfId="0" applyFont="1" applyFill="1" applyBorder="1" applyAlignment="1">
      <alignment horizontal="left" vertical="center" wrapText="1"/>
    </xf>
    <xf numFmtId="0" fontId="13" fillId="2" borderId="16" xfId="0" applyFont="1" applyFill="1" applyBorder="1" applyAlignment="1">
      <alignment horizontal="left" vertical="center"/>
    </xf>
    <xf numFmtId="0" fontId="13" fillId="2" borderId="21" xfId="0" applyFont="1" applyFill="1" applyBorder="1" applyAlignment="1">
      <alignment vertical="top" wrapText="1"/>
    </xf>
    <xf numFmtId="0" fontId="13" fillId="2" borderId="35" xfId="0" applyFont="1" applyFill="1" applyBorder="1" applyAlignment="1">
      <alignment vertical="top" wrapText="1"/>
    </xf>
    <xf numFmtId="0" fontId="13" fillId="2" borderId="10" xfId="0" applyFont="1" applyFill="1" applyBorder="1" applyAlignment="1">
      <alignment vertical="top" wrapText="1"/>
    </xf>
    <xf numFmtId="0" fontId="3" fillId="0" borderId="22" xfId="0" quotePrefix="1" applyFont="1" applyBorder="1" applyAlignment="1">
      <alignment vertical="top"/>
    </xf>
    <xf numFmtId="0" fontId="3" fillId="0" borderId="16" xfId="0" quotePrefix="1" applyFont="1" applyBorder="1" applyAlignment="1">
      <alignment vertical="top" wrapText="1"/>
    </xf>
    <xf numFmtId="0" fontId="9" fillId="0" borderId="16" xfId="0" quotePrefix="1" applyFont="1" applyBorder="1" applyAlignment="1">
      <alignment vertical="top" wrapText="1"/>
    </xf>
    <xf numFmtId="0" fontId="3" fillId="0" borderId="16" xfId="0" applyFont="1" applyBorder="1" applyAlignment="1">
      <alignment vertical="center" wrapText="1"/>
    </xf>
    <xf numFmtId="0" fontId="3" fillId="0" borderId="16" xfId="0" quotePrefix="1" applyFont="1" applyBorder="1" applyAlignment="1">
      <alignment vertical="top"/>
    </xf>
    <xf numFmtId="20" fontId="3" fillId="0" borderId="16" xfId="0" quotePrefix="1" applyNumberFormat="1" applyFont="1" applyBorder="1" applyAlignment="1">
      <alignment vertical="top"/>
    </xf>
    <xf numFmtId="0" fontId="9" fillId="3" borderId="16" xfId="0" quotePrefix="1" applyFont="1" applyFill="1" applyBorder="1" applyAlignment="1">
      <alignment horizontal="left" vertical="top" wrapText="1"/>
    </xf>
    <xf numFmtId="0" fontId="3" fillId="0" borderId="48" xfId="0" quotePrefix="1" applyFont="1" applyBorder="1" applyAlignment="1">
      <alignment vertical="top"/>
    </xf>
    <xf numFmtId="20" fontId="3" fillId="0" borderId="16" xfId="0" quotePrefix="1" applyNumberFormat="1" applyFont="1" applyBorder="1" applyAlignment="1">
      <alignment vertical="top" wrapText="1"/>
    </xf>
    <xf numFmtId="20" fontId="3" fillId="0" borderId="37" xfId="0" quotePrefix="1" applyNumberFormat="1" applyFont="1" applyBorder="1" applyAlignment="1">
      <alignment vertical="top" wrapText="1"/>
    </xf>
    <xf numFmtId="0" fontId="3" fillId="0" borderId="3" xfId="0" applyFont="1" applyBorder="1"/>
    <xf numFmtId="0" fontId="140" fillId="0" borderId="3" xfId="0" applyFont="1" applyBorder="1"/>
    <xf numFmtId="0" fontId="187" fillId="2" borderId="16" xfId="1" applyFont="1" applyFill="1" applyBorder="1" applyAlignment="1" applyProtection="1">
      <alignment horizontal="left" vertical="center" wrapText="1" indent="1"/>
    </xf>
    <xf numFmtId="0" fontId="187" fillId="2" borderId="37" xfId="1" applyFont="1" applyFill="1" applyBorder="1" applyAlignment="1" applyProtection="1">
      <alignment vertical="center" wrapText="1"/>
    </xf>
    <xf numFmtId="0" fontId="187" fillId="2" borderId="2" xfId="1" applyFont="1" applyFill="1" applyBorder="1" applyAlignment="1" applyProtection="1">
      <alignment vertical="center" wrapText="1"/>
    </xf>
    <xf numFmtId="0" fontId="51" fillId="0" borderId="0" xfId="0" applyFont="1" applyAlignment="1">
      <alignment wrapText="1"/>
    </xf>
    <xf numFmtId="0" fontId="23" fillId="0" borderId="2" xfId="0" applyFont="1" applyBorder="1" applyAlignment="1">
      <alignment vertical="center" wrapText="1"/>
    </xf>
    <xf numFmtId="0" fontId="216" fillId="11" borderId="11" xfId="0" applyFont="1" applyFill="1" applyBorder="1" applyAlignment="1">
      <alignment horizontal="center" vertical="top" wrapText="1"/>
    </xf>
    <xf numFmtId="0" fontId="3" fillId="2" borderId="41" xfId="0" applyFont="1" applyFill="1" applyBorder="1" applyAlignment="1">
      <alignment vertical="top" wrapText="1"/>
    </xf>
    <xf numFmtId="0" fontId="187" fillId="0" borderId="37" xfId="1" applyFont="1" applyFill="1" applyBorder="1" applyAlignment="1" applyProtection="1">
      <alignment horizontal="left" vertical="center" indent="1"/>
    </xf>
    <xf numFmtId="0" fontId="187" fillId="0" borderId="2" xfId="1" applyFont="1" applyFill="1" applyBorder="1" applyAlignment="1" applyProtection="1">
      <alignment horizontal="left" vertical="center" indent="1"/>
    </xf>
    <xf numFmtId="0" fontId="217" fillId="0" borderId="0" xfId="0" applyFont="1" applyAlignment="1">
      <alignment vertical="center"/>
    </xf>
    <xf numFmtId="0" fontId="217" fillId="0" borderId="0" xfId="0" applyFont="1" applyAlignment="1">
      <alignment horizontal="center" vertical="center" wrapText="1"/>
    </xf>
    <xf numFmtId="0" fontId="218" fillId="0" borderId="0" xfId="0" applyFont="1" applyAlignment="1">
      <alignment vertical="top" wrapText="1"/>
    </xf>
    <xf numFmtId="0" fontId="219" fillId="0" borderId="0" xfId="0" applyFont="1" applyAlignment="1">
      <alignment horizontal="center" vertical="center"/>
    </xf>
    <xf numFmtId="0" fontId="219" fillId="0" borderId="0" xfId="0" applyFont="1" applyAlignment="1">
      <alignment vertical="center"/>
    </xf>
    <xf numFmtId="0" fontId="219" fillId="0" borderId="0" xfId="0" applyFont="1" applyAlignment="1">
      <alignment horizontal="right" vertical="center"/>
    </xf>
    <xf numFmtId="0" fontId="219" fillId="0" borderId="0" xfId="0" quotePrefix="1" applyFont="1" applyAlignment="1">
      <alignment horizontal="right" vertical="center"/>
    </xf>
    <xf numFmtId="0" fontId="19" fillId="11" borderId="39" xfId="0" applyFont="1" applyFill="1" applyBorder="1" applyAlignment="1">
      <alignment horizontal="left" vertical="top" wrapText="1"/>
    </xf>
    <xf numFmtId="0" fontId="19" fillId="11" borderId="53" xfId="0" applyFont="1" applyFill="1" applyBorder="1" applyAlignment="1">
      <alignment horizontal="left" vertical="top" wrapText="1"/>
    </xf>
    <xf numFmtId="0" fontId="18" fillId="11" borderId="37" xfId="0" applyFont="1" applyFill="1" applyBorder="1" applyAlignment="1">
      <alignment horizontal="left" vertical="top" wrapText="1"/>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146" fillId="2" borderId="16" xfId="0" applyFont="1" applyFill="1" applyBorder="1" applyAlignment="1">
      <alignment horizontal="left" vertical="center" wrapText="1"/>
    </xf>
    <xf numFmtId="0" fontId="146" fillId="2" borderId="37" xfId="0" applyFont="1" applyFill="1" applyBorder="1" applyAlignment="1">
      <alignment horizontal="left" vertical="center"/>
    </xf>
    <xf numFmtId="0" fontId="146" fillId="2"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22" fillId="2" borderId="3" xfId="0" applyFont="1" applyFill="1" applyBorder="1" applyAlignment="1">
      <alignment horizontal="left" vertical="center" wrapText="1"/>
    </xf>
    <xf numFmtId="0" fontId="122" fillId="2" borderId="3" xfId="0" applyFont="1" applyFill="1" applyBorder="1" applyAlignment="1">
      <alignment horizontal="left" vertical="center"/>
    </xf>
    <xf numFmtId="0" fontId="146" fillId="2" borderId="3" xfId="0" applyFont="1" applyFill="1" applyBorder="1" applyAlignment="1">
      <alignment horizontal="left" vertical="center" wrapText="1"/>
    </xf>
    <xf numFmtId="0" fontId="146" fillId="2" borderId="3" xfId="0" applyFont="1" applyFill="1" applyBorder="1" applyAlignment="1">
      <alignment horizontal="left" vertical="center"/>
    </xf>
    <xf numFmtId="0" fontId="184" fillId="2" borderId="3" xfId="0" applyFont="1" applyFill="1" applyBorder="1" applyAlignment="1">
      <alignment horizontal="left" vertical="center" wrapText="1"/>
    </xf>
    <xf numFmtId="0" fontId="184" fillId="2" borderId="3" xfId="0" applyFont="1" applyFill="1" applyBorder="1" applyAlignment="1">
      <alignment horizontal="left" vertical="center"/>
    </xf>
    <xf numFmtId="0" fontId="146" fillId="2" borderId="37" xfId="0" applyFont="1" applyFill="1" applyBorder="1" applyAlignment="1">
      <alignment horizontal="left" vertical="center" wrapText="1"/>
    </xf>
    <xf numFmtId="0" fontId="146" fillId="2" borderId="2" xfId="0" applyFont="1" applyFill="1" applyBorder="1" applyAlignment="1">
      <alignment horizontal="left" vertical="center" wrapText="1"/>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22" fillId="0" borderId="3" xfId="0" applyFont="1" applyBorder="1" applyAlignment="1">
      <alignment horizontal="left" vertical="center" wrapText="1"/>
    </xf>
    <xf numFmtId="0" fontId="122" fillId="0" borderId="3" xfId="0" applyFont="1" applyBorder="1" applyAlignment="1">
      <alignment horizontal="left" vertical="center"/>
    </xf>
    <xf numFmtId="0" fontId="206" fillId="2" borderId="3" xfId="0" applyFont="1" applyFill="1" applyBorder="1" applyAlignment="1">
      <alignment horizontal="left" vertical="center" wrapText="1"/>
    </xf>
    <xf numFmtId="0" fontId="61" fillId="2" borderId="3" xfId="0" applyFont="1" applyFill="1" applyBorder="1" applyAlignment="1">
      <alignment horizontal="left" vertical="center"/>
    </xf>
    <xf numFmtId="0" fontId="61" fillId="2" borderId="3" xfId="0" applyFont="1" applyFill="1" applyBorder="1" applyAlignment="1">
      <alignment horizontal="left" vertical="center" wrapText="1"/>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3" xfId="0" applyFont="1" applyBorder="1" applyAlignment="1">
      <alignment horizontal="left"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4" fillId="0" borderId="0" xfId="0" applyFont="1" applyAlignment="1">
      <alignment wrapText="1"/>
    </xf>
    <xf numFmtId="0" fontId="18" fillId="0" borderId="3" xfId="0" applyFont="1" applyBorder="1" applyAlignment="1">
      <alignment horizontal="left" vertical="top"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2" xfId="0" applyFont="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16" fillId="0" borderId="0" xfId="1" applyFont="1" applyFill="1" applyAlignment="1" applyProtection="1"/>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154" fillId="4" borderId="15" xfId="0" applyFont="1" applyFill="1" applyBorder="1" applyAlignment="1">
      <alignment horizontal="left" vertical="top" wrapText="1"/>
    </xf>
    <xf numFmtId="0" fontId="154" fillId="4" borderId="31" xfId="0" applyFont="1" applyFill="1" applyBorder="1" applyAlignment="1">
      <alignment horizontal="left" vertical="top" wrapText="1"/>
    </xf>
    <xf numFmtId="0" fontId="18" fillId="39" borderId="27" xfId="0" applyFont="1" applyFill="1" applyBorder="1" applyAlignment="1">
      <alignment horizontal="left"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9" fillId="3" borderId="4"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1" xfId="2" applyFont="1" applyBorder="1" applyAlignment="1">
      <alignment horizontal="left" vertical="center" wrapText="1"/>
    </xf>
    <xf numFmtId="0" fontId="23" fillId="0" borderId="16" xfId="2" applyFont="1" applyBorder="1" applyAlignment="1">
      <alignment horizontal="left" vertical="center"/>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16" xfId="0" applyFont="1" applyBorder="1"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9" fillId="0" borderId="2" xfId="0" applyFont="1" applyBorder="1" applyAlignment="1">
      <alignment horizontal="left" vertical="top"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9" fillId="3" borderId="17" xfId="0" applyFont="1" applyFill="1" applyBorder="1" applyAlignment="1">
      <alignment horizontal="left" vertical="top"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16"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23" fillId="0" borderId="25" xfId="0" applyFont="1" applyBorder="1" applyAlignment="1">
      <alignment horizontal="left" vertical="top" wrapText="1"/>
    </xf>
    <xf numFmtId="0" fontId="65" fillId="0" borderId="80" xfId="0" applyFont="1" applyBorder="1" applyAlignment="1">
      <alignment horizontal="left" vertical="top" wrapText="1"/>
    </xf>
    <xf numFmtId="0" fontId="9" fillId="0" borderId="11" xfId="0" applyFont="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23" fillId="0" borderId="3" xfId="0" applyFont="1" applyBorder="1" applyAlignment="1">
      <alignment vertical="top" wrapText="1"/>
    </xf>
    <xf numFmtId="0" fontId="23" fillId="0" borderId="12" xfId="0" applyFont="1" applyBorder="1" applyAlignment="1">
      <alignment vertical="top"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75" fillId="4" borderId="6" xfId="0" applyFont="1" applyFill="1" applyBorder="1" applyAlignment="1">
      <alignment horizontal="center" vertical="center"/>
    </xf>
    <xf numFmtId="0" fontId="175" fillId="4" borderId="75" xfId="0" applyFont="1" applyFill="1" applyBorder="1" applyAlignment="1">
      <alignment horizontal="center" vertical="center"/>
    </xf>
    <xf numFmtId="0" fontId="175"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74" fillId="39" borderId="28" xfId="0" applyFont="1" applyFill="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9" fillId="3" borderId="57" xfId="0" applyFont="1" applyFill="1" applyBorder="1" applyAlignment="1">
      <alignment horizontal="left" vertical="top" wrapText="1"/>
    </xf>
    <xf numFmtId="0" fontId="9" fillId="3" borderId="58"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8" fillId="7" borderId="7"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72" xfId="0" applyFont="1" applyFill="1" applyBorder="1" applyAlignment="1">
      <alignment horizontal="center" vertical="center" wrapText="1"/>
    </xf>
    <xf numFmtId="0" fontId="81" fillId="0" borderId="75" xfId="0" applyFont="1" applyBorder="1" applyAlignment="1">
      <alignment horizontal="center" vertical="center"/>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7" borderId="7" xfId="0" applyFont="1" applyFill="1" applyBorder="1" applyAlignment="1">
      <alignment horizontal="left" vertical="center"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18" fillId="9" borderId="9"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23" fillId="22" borderId="9" xfId="0" applyFont="1" applyFill="1" applyBorder="1" applyAlignment="1">
      <alignment horizontal="center" vertical="center"/>
    </xf>
    <xf numFmtId="0" fontId="23" fillId="22" borderId="3" xfId="0" applyFont="1" applyFill="1" applyBorder="1" applyAlignment="1">
      <alignment horizontal="center" vertical="center"/>
    </xf>
    <xf numFmtId="0" fontId="23" fillId="22" borderId="20" xfId="0" applyFont="1" applyFill="1" applyBorder="1" applyAlignment="1">
      <alignment horizontal="center" vertical="center"/>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2" xfId="0" applyFont="1" applyFill="1" applyBorder="1" applyAlignment="1">
      <alignment horizontal="center" vertical="center"/>
    </xf>
    <xf numFmtId="0" fontId="18" fillId="9" borderId="8" xfId="0" applyFont="1" applyFill="1" applyBorder="1" applyAlignment="1">
      <alignment horizontal="center" vertical="center" wrapText="1"/>
    </xf>
    <xf numFmtId="0" fontId="18" fillId="9" borderId="11"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6" fillId="9" borderId="8"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41" xfId="0" applyFont="1" applyFill="1" applyBorder="1" applyAlignment="1">
      <alignment horizontal="center" vertical="center"/>
    </xf>
    <xf numFmtId="0" fontId="40" fillId="2" borderId="5"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13" fillId="2" borderId="1" xfId="0" applyFont="1" applyFill="1" applyBorder="1" applyAlignment="1">
      <alignment horizontal="center" vertical="top" wrapText="1"/>
    </xf>
    <xf numFmtId="0" fontId="13" fillId="2" borderId="40" xfId="0" applyFont="1" applyFill="1" applyBorder="1" applyAlignment="1">
      <alignment horizontal="center" vertical="top" wrapText="1"/>
    </xf>
    <xf numFmtId="0" fontId="13" fillId="2" borderId="34" xfId="0" applyFont="1" applyFill="1" applyBorder="1" applyAlignment="1">
      <alignment horizontal="center" vertical="top" wrapText="1"/>
    </xf>
    <xf numFmtId="0" fontId="13" fillId="2" borderId="20" xfId="0" applyFont="1" applyFill="1" applyBorder="1" applyAlignment="1">
      <alignment horizontal="left" vertical="top" wrapText="1"/>
    </xf>
    <xf numFmtId="0" fontId="13" fillId="2" borderId="40" xfId="0" applyFont="1" applyFill="1" applyBorder="1" applyAlignment="1">
      <alignment horizontal="left" vertical="top" wrapText="1"/>
    </xf>
    <xf numFmtId="0" fontId="13" fillId="2" borderId="34" xfId="0" applyFont="1" applyFill="1" applyBorder="1" applyAlignment="1">
      <alignment horizontal="left" vertical="top" wrapText="1"/>
    </xf>
    <xf numFmtId="0" fontId="37" fillId="2" borderId="16" xfId="0" applyFont="1" applyFill="1" applyBorder="1" applyAlignment="1">
      <alignment horizontal="center" vertical="top" wrapText="1"/>
    </xf>
    <xf numFmtId="0" fontId="37" fillId="2" borderId="37" xfId="0" applyFont="1" applyFill="1" applyBorder="1" applyAlignment="1">
      <alignment horizontal="center" vertical="top" wrapText="1"/>
    </xf>
    <xf numFmtId="0" fontId="37" fillId="2" borderId="2" xfId="0" applyFont="1" applyFill="1" applyBorder="1" applyAlignment="1">
      <alignment horizontal="center" vertical="top" wrapText="1"/>
    </xf>
    <xf numFmtId="0" fontId="37" fillId="2" borderId="67" xfId="0" applyFont="1" applyFill="1" applyBorder="1" applyAlignment="1">
      <alignment horizontal="center" vertical="top" wrapText="1"/>
    </xf>
    <xf numFmtId="0" fontId="37" fillId="2" borderId="28" xfId="0" applyFont="1" applyFill="1" applyBorder="1" applyAlignment="1">
      <alignment horizontal="center" vertical="top" wrapText="1"/>
    </xf>
    <xf numFmtId="0" fontId="37" fillId="2" borderId="70" xfId="0" applyFont="1" applyFill="1" applyBorder="1" applyAlignment="1">
      <alignment horizontal="center" vertical="top" wrapText="1"/>
    </xf>
    <xf numFmtId="0" fontId="13" fillId="2" borderId="68" xfId="0" applyFont="1" applyFill="1" applyBorder="1" applyAlignment="1">
      <alignment horizontal="center" vertical="top" wrapText="1"/>
    </xf>
    <xf numFmtId="0" fontId="156" fillId="9" borderId="1" xfId="0" applyFont="1" applyFill="1" applyBorder="1" applyAlignment="1">
      <alignment horizontal="center" vertical="center"/>
    </xf>
    <xf numFmtId="0" fontId="156" fillId="9" borderId="40" xfId="0" applyFont="1" applyFill="1" applyBorder="1" applyAlignment="1">
      <alignment horizontal="center" vertical="center"/>
    </xf>
    <xf numFmtId="0" fontId="156" fillId="9" borderId="68" xfId="0" applyFont="1" applyFill="1" applyBorder="1" applyAlignment="1">
      <alignment horizontal="center" vertical="center"/>
    </xf>
    <xf numFmtId="0" fontId="40" fillId="2" borderId="5" xfId="0" applyFont="1" applyFill="1" applyBorder="1" applyAlignment="1">
      <alignment horizontal="center" vertical="center"/>
    </xf>
    <xf numFmtId="0" fontId="40" fillId="2" borderId="46" xfId="0" applyFont="1" applyFill="1" applyBorder="1" applyAlignment="1">
      <alignment horizontal="center" vertical="center"/>
    </xf>
    <xf numFmtId="0" fontId="40" fillId="2" borderId="69" xfId="0" applyFont="1" applyFill="1" applyBorder="1" applyAlignment="1">
      <alignment horizontal="center" vertical="center"/>
    </xf>
    <xf numFmtId="0" fontId="154" fillId="2" borderId="4" xfId="0" applyFont="1" applyFill="1" applyBorder="1" applyAlignment="1">
      <alignment horizontal="center" vertical="center" wrapText="1"/>
    </xf>
    <xf numFmtId="0" fontId="154" fillId="2" borderId="32" xfId="0" applyFont="1" applyFill="1" applyBorder="1" applyAlignment="1">
      <alignment horizontal="center" vertical="center" wrapText="1"/>
    </xf>
    <xf numFmtId="0" fontId="154" fillId="2" borderId="35"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66" fillId="9" borderId="1" xfId="0" applyFont="1" applyFill="1" applyBorder="1" applyAlignment="1">
      <alignment horizontal="center" vertical="center"/>
    </xf>
    <xf numFmtId="0" fontId="66" fillId="9" borderId="40" xfId="0" applyFont="1" applyFill="1" applyBorder="1" applyAlignment="1">
      <alignment horizontal="center" vertical="center"/>
    </xf>
    <xf numFmtId="0" fontId="66" fillId="9" borderId="68" xfId="0" applyFont="1" applyFill="1" applyBorder="1" applyAlignment="1">
      <alignment horizontal="center" vertical="center"/>
    </xf>
    <xf numFmtId="0" fontId="9" fillId="14" borderId="9" xfId="0" applyFont="1" applyFill="1" applyBorder="1" applyAlignment="1">
      <alignment horizontal="left" vertical="top" wrapText="1"/>
    </xf>
    <xf numFmtId="0" fontId="9" fillId="14" borderId="3" xfId="0" applyFont="1" applyFill="1" applyBorder="1" applyAlignment="1">
      <alignment horizontal="left" vertical="top" wrapText="1"/>
    </xf>
    <xf numFmtId="0" fontId="9" fillId="14" borderId="20" xfId="0" applyFont="1" applyFill="1" applyBorder="1" applyAlignment="1">
      <alignment horizontal="left" vertical="top" wrapText="1"/>
    </xf>
    <xf numFmtId="0" fontId="9" fillId="14" borderId="41" xfId="0" applyFont="1" applyFill="1" applyBorder="1" applyAlignment="1">
      <alignment horizontal="left" vertical="top"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18" fillId="9" borderId="41" xfId="0" applyFont="1" applyFill="1" applyBorder="1" applyAlignment="1">
      <alignment horizontal="center" vertical="center" wrapText="1"/>
    </xf>
    <xf numFmtId="0" fontId="9" fillId="0" borderId="41" xfId="0" applyFont="1" applyBorder="1" applyAlignment="1">
      <alignment horizontal="left" vertical="top" wrapText="1"/>
    </xf>
    <xf numFmtId="0" fontId="23" fillId="22" borderId="25" xfId="0" applyFont="1" applyFill="1" applyBorder="1" applyAlignment="1">
      <alignment horizontal="center" vertical="center"/>
    </xf>
    <xf numFmtId="0" fontId="9" fillId="7" borderId="9" xfId="0" applyFont="1" applyFill="1" applyBorder="1" applyAlignment="1">
      <alignment horizontal="left" vertical="top" wrapText="1"/>
    </xf>
    <xf numFmtId="0" fontId="9" fillId="7" borderId="40" xfId="0" applyFont="1" applyFill="1" applyBorder="1" applyAlignment="1">
      <alignment horizontal="left" vertical="top" wrapText="1"/>
    </xf>
    <xf numFmtId="0" fontId="9" fillId="7" borderId="41" xfId="0" applyFont="1" applyFill="1" applyBorder="1" applyAlignment="1">
      <alignment horizontal="left" vertical="top" wrapText="1"/>
    </xf>
    <xf numFmtId="0" fontId="6" fillId="9" borderId="9" xfId="0" applyFont="1" applyFill="1" applyBorder="1" applyAlignment="1">
      <alignment horizontal="center" vertical="center"/>
    </xf>
    <xf numFmtId="0" fontId="6" fillId="9" borderId="40" xfId="0" applyFont="1" applyFill="1" applyBorder="1" applyAlignment="1">
      <alignment horizontal="center" vertical="center"/>
    </xf>
    <xf numFmtId="0" fontId="6" fillId="9" borderId="41" xfId="0" applyFont="1" applyFill="1" applyBorder="1" applyAlignment="1">
      <alignment horizontal="center" vertical="center"/>
    </xf>
    <xf numFmtId="0" fontId="9" fillId="4" borderId="9"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41" xfId="0" applyFont="1" applyFill="1" applyBorder="1" applyAlignment="1">
      <alignment horizontal="lef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9" fillId="7" borderId="3" xfId="0" applyFont="1" applyFill="1" applyBorder="1" applyAlignment="1">
      <alignment horizontal="left" vertical="top" wrapText="1"/>
    </xf>
    <xf numFmtId="0" fontId="6" fillId="9" borderId="3" xfId="0" applyFont="1" applyFill="1" applyBorder="1" applyAlignment="1">
      <alignment horizontal="center" vertical="center"/>
    </xf>
    <xf numFmtId="0" fontId="40" fillId="2" borderId="8" xfId="0" applyFont="1" applyFill="1" applyBorder="1" applyAlignment="1">
      <alignment horizontal="center" vertical="center" wrapText="1"/>
    </xf>
    <xf numFmtId="0" fontId="40" fillId="2" borderId="11" xfId="0" applyFont="1" applyFill="1" applyBorder="1" applyAlignment="1">
      <alignment horizontal="center" vertical="center" wrapText="1"/>
    </xf>
    <xf numFmtId="0" fontId="40" fillId="2" borderId="19"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68" xfId="0" applyFont="1" applyBorder="1" applyAlignment="1">
      <alignment horizontal="left" vertical="top" wrapText="1"/>
    </xf>
    <xf numFmtId="0" fontId="23" fillId="22" borderId="9" xfId="0" applyFont="1" applyFill="1" applyBorder="1" applyAlignment="1">
      <alignment horizontal="center" vertical="center" wrapText="1"/>
    </xf>
    <xf numFmtId="0" fontId="23" fillId="22" borderId="3"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3" fillId="0" borderId="9" xfId="0" applyFont="1" applyBorder="1" applyAlignment="1">
      <alignment horizontal="left" vertical="top" wrapText="1"/>
    </xf>
    <xf numFmtId="0" fontId="3" fillId="0" borderId="3" xfId="0" applyFont="1" applyBorder="1" applyAlignment="1">
      <alignment horizontal="left" vertical="top" wrapText="1"/>
    </xf>
    <xf numFmtId="0" fontId="3" fillId="0" borderId="41" xfId="0" applyFont="1" applyBorder="1" applyAlignment="1">
      <alignment horizontal="left" vertical="top" wrapText="1"/>
    </xf>
    <xf numFmtId="0" fontId="18" fillId="9" borderId="13" xfId="0" applyFont="1" applyFill="1" applyBorder="1" applyAlignment="1">
      <alignment horizontal="center" vertical="center" wrapText="1"/>
    </xf>
    <xf numFmtId="0" fontId="23" fillId="0" borderId="19" xfId="0" applyFont="1" applyBorder="1" applyAlignment="1">
      <alignment horizontal="center" vertical="center" wrapText="1"/>
    </xf>
    <xf numFmtId="0" fontId="39"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0" fontId="39" fillId="2" borderId="16" xfId="0" applyFont="1" applyFill="1" applyBorder="1" applyAlignment="1">
      <alignment horizontal="center" vertical="center" wrapText="1"/>
    </xf>
    <xf numFmtId="0" fontId="40" fillId="2" borderId="56"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64" xfId="0" applyFont="1" applyFill="1" applyBorder="1" applyAlignment="1">
      <alignment horizontal="center" vertical="center"/>
    </xf>
    <xf numFmtId="0" fontId="40" fillId="2" borderId="1" xfId="0" applyFont="1" applyFill="1" applyBorder="1" applyAlignment="1">
      <alignment horizontal="center" vertical="center" wrapText="1"/>
    </xf>
    <xf numFmtId="0" fontId="40" fillId="2" borderId="40"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9" xfId="0" applyFont="1" applyFill="1" applyBorder="1" applyAlignment="1">
      <alignment horizontal="center" vertical="center"/>
    </xf>
    <xf numFmtId="0" fontId="40" fillId="2" borderId="41" xfId="0" applyFont="1" applyFill="1" applyBorder="1" applyAlignment="1">
      <alignment horizontal="center" vertical="center"/>
    </xf>
    <xf numFmtId="0" fontId="13" fillId="2" borderId="9"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41" xfId="0" applyFont="1" applyFill="1" applyBorder="1" applyAlignment="1">
      <alignment horizontal="left" vertical="top" wrapText="1"/>
    </xf>
    <xf numFmtId="0" fontId="18" fillId="9" borderId="1" xfId="0" applyFont="1" applyFill="1" applyBorder="1" applyAlignment="1">
      <alignment horizontal="center" vertical="center" wrapText="1"/>
    </xf>
    <xf numFmtId="0" fontId="18" fillId="9" borderId="40"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9" fillId="14" borderId="40" xfId="0" applyFont="1" applyFill="1" applyBorder="1" applyAlignment="1">
      <alignment horizontal="left" vertical="top" wrapText="1"/>
    </xf>
    <xf numFmtId="0" fontId="65" fillId="22" borderId="9" xfId="0" applyFont="1" applyFill="1" applyBorder="1" applyAlignment="1">
      <alignment horizontal="center" vertical="center" wrapText="1"/>
    </xf>
    <xf numFmtId="0" fontId="65" fillId="22" borderId="40" xfId="0" applyFont="1" applyFill="1" applyBorder="1" applyAlignment="1">
      <alignment horizontal="center" vertical="center" wrapText="1"/>
    </xf>
    <xf numFmtId="0" fontId="65" fillId="22" borderId="20" xfId="0" applyFont="1" applyFill="1" applyBorder="1" applyAlignment="1">
      <alignment horizontal="center" vertical="center" wrapText="1"/>
    </xf>
    <xf numFmtId="0" fontId="40" fillId="2" borderId="20" xfId="0" applyFont="1" applyFill="1" applyBorder="1" applyAlignment="1">
      <alignment horizontal="center" vertical="center"/>
    </xf>
    <xf numFmtId="0" fontId="23" fillId="21" borderId="9"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9" fillId="0" borderId="40" xfId="0" applyFont="1" applyBorder="1" applyAlignment="1">
      <alignment horizontal="left" vertical="center"/>
    </xf>
    <xf numFmtId="0" fontId="23" fillId="22" borderId="15" xfId="0" applyFont="1" applyFill="1" applyBorder="1" applyAlignment="1">
      <alignment horizontal="center" vertical="center" wrapText="1"/>
    </xf>
    <xf numFmtId="0" fontId="23" fillId="22" borderId="59"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40" fillId="2" borderId="10"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0" fillId="2" borderId="8" xfId="0" applyFont="1" applyFill="1" applyBorder="1" applyAlignment="1">
      <alignment horizontal="center" vertical="center"/>
    </xf>
    <xf numFmtId="0" fontId="40" fillId="2" borderId="11" xfId="0" applyFont="1" applyFill="1" applyBorder="1" applyAlignment="1">
      <alignment horizontal="center" vertical="center"/>
    </xf>
    <xf numFmtId="0" fontId="40" fillId="2" borderId="13" xfId="0" applyFont="1" applyFill="1" applyBorder="1" applyAlignment="1">
      <alignment horizontal="center" vertical="center"/>
    </xf>
    <xf numFmtId="0" fontId="6" fillId="9" borderId="20"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19" xfId="0" applyFont="1" applyFill="1" applyBorder="1" applyAlignment="1">
      <alignment horizontal="center" vertical="center"/>
    </xf>
    <xf numFmtId="0" fontId="40" fillId="2" borderId="4" xfId="0" applyFont="1" applyFill="1" applyBorder="1" applyAlignment="1">
      <alignment horizontal="center" vertical="center" wrapText="1"/>
    </xf>
    <xf numFmtId="0" fontId="40" fillId="2" borderId="35" xfId="0" applyFont="1" applyFill="1" applyBorder="1" applyAlignment="1">
      <alignment horizontal="center" vertical="center"/>
    </xf>
    <xf numFmtId="0" fontId="9" fillId="0" borderId="68" xfId="0" applyFont="1" applyBorder="1" applyAlignment="1">
      <alignment horizontal="left" vertical="center"/>
    </xf>
    <xf numFmtId="0" fontId="9" fillId="0" borderId="40" xfId="0" applyFont="1" applyBorder="1" applyAlignment="1">
      <alignment horizontal="left" vertical="top" wrapText="1"/>
    </xf>
    <xf numFmtId="0" fontId="23" fillId="9" borderId="8" xfId="0" applyFont="1" applyFill="1" applyBorder="1" applyAlignment="1">
      <alignment horizontal="center" vertical="center" wrapText="1"/>
    </xf>
    <xf numFmtId="0" fontId="23" fillId="9" borderId="32"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22" borderId="40"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68" xfId="0" applyFont="1" applyBorder="1" applyAlignment="1">
      <alignment horizontal="left" vertical="center" wrapText="1"/>
    </xf>
    <xf numFmtId="0" fontId="23" fillId="9" borderId="19" xfId="0" applyFont="1" applyFill="1" applyBorder="1" applyAlignment="1">
      <alignment horizontal="center" vertical="center" wrapText="1"/>
    </xf>
    <xf numFmtId="0" fontId="23" fillId="22" borderId="20"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3" xfId="0" applyFont="1" applyFill="1" applyBorder="1" applyAlignment="1">
      <alignment horizontal="center" vertical="center" wrapText="1"/>
    </xf>
    <xf numFmtId="0" fontId="18" fillId="13" borderId="72" xfId="0" applyFont="1" applyFill="1" applyBorder="1" applyAlignment="1">
      <alignment horizontal="left" vertical="center" wrapText="1"/>
    </xf>
    <xf numFmtId="0" fontId="18" fillId="13" borderId="65" xfId="0" applyFont="1" applyFill="1" applyBorder="1" applyAlignment="1">
      <alignment horizontal="left" vertical="center" wrapText="1"/>
    </xf>
    <xf numFmtId="0" fontId="18" fillId="13" borderId="73" xfId="0" applyFont="1" applyFill="1" applyBorder="1" applyAlignment="1">
      <alignment horizontal="left" vertical="center" wrapText="1"/>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23" fillId="22" borderId="1" xfId="0" applyFont="1" applyFill="1" applyBorder="1" applyAlignment="1">
      <alignment horizontal="center" vertical="center"/>
    </xf>
    <xf numFmtId="0" fontId="23" fillId="22" borderId="68" xfId="0" applyFont="1" applyFill="1" applyBorder="1" applyAlignment="1">
      <alignment horizontal="center" vertical="center"/>
    </xf>
    <xf numFmtId="0" fontId="65" fillId="22" borderId="19" xfId="0" applyFont="1" applyFill="1" applyBorder="1" applyAlignment="1">
      <alignment horizontal="center" vertical="center" wrapText="1"/>
    </xf>
    <xf numFmtId="0" fontId="9" fillId="0" borderId="20" xfId="0" applyFont="1" applyBorder="1" applyAlignment="1">
      <alignment horizontal="left" vertical="top" wrapText="1"/>
    </xf>
    <xf numFmtId="0" fontId="65" fillId="22" borderId="5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9" fillId="4" borderId="1" xfId="0" applyFont="1" applyFill="1" applyBorder="1" applyAlignment="1">
      <alignment horizontal="left" vertical="top" wrapText="1"/>
    </xf>
    <xf numFmtId="0" fontId="9" fillId="4" borderId="68" xfId="0" applyFont="1" applyFill="1" applyBorder="1" applyAlignment="1">
      <alignment horizontal="left" vertical="top" wrapText="1"/>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41" xfId="0" applyFont="1" applyFill="1" applyBorder="1" applyAlignment="1">
      <alignment horizontal="center" vertical="center"/>
    </xf>
    <xf numFmtId="0" fontId="3" fillId="14" borderId="9" xfId="0" applyFont="1" applyFill="1" applyBorder="1" applyAlignment="1">
      <alignment horizontal="left" vertical="top" wrapText="1"/>
    </xf>
    <xf numFmtId="0" fontId="3" fillId="14" borderId="41" xfId="0" applyFont="1" applyFill="1" applyBorder="1" applyAlignment="1">
      <alignment horizontal="left" vertical="top" wrapText="1"/>
    </xf>
    <xf numFmtId="0" fontId="18" fillId="9" borderId="35"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68" xfId="0" applyFont="1" applyFill="1" applyBorder="1" applyAlignment="1">
      <alignment horizontal="center" vertical="center" wrapText="1"/>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9" fillId="14" borderId="68" xfId="0" applyFont="1" applyFill="1" applyBorder="1" applyAlignment="1">
      <alignment horizontal="left" vertical="top" wrapText="1"/>
    </xf>
    <xf numFmtId="0" fontId="23" fillId="22" borderId="8"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0" borderId="32" xfId="0" applyFont="1" applyBorder="1" applyAlignment="1">
      <alignment horizontal="center" vertical="center" wrapText="1"/>
    </xf>
    <xf numFmtId="0" fontId="40" fillId="0" borderId="10" xfId="0" applyFont="1" applyBorder="1" applyAlignment="1">
      <alignment horizontal="center" vertical="center"/>
    </xf>
    <xf numFmtId="0" fontId="40" fillId="0" borderId="46" xfId="0" applyFont="1" applyBorder="1" applyAlignment="1">
      <alignment horizontal="center" vertical="center"/>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9" fillId="14" borderId="1" xfId="0" applyFont="1" applyFill="1" applyBorder="1" applyAlignment="1">
      <alignment horizontal="left" vertical="top" wrapText="1"/>
    </xf>
    <xf numFmtId="0" fontId="40" fillId="0" borderId="14" xfId="0" applyFont="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22" borderId="8" xfId="0" applyFont="1" applyFill="1" applyBorder="1" applyAlignment="1">
      <alignment horizontal="center" vertical="center"/>
    </xf>
    <xf numFmtId="0" fontId="23" fillId="22" borderId="19" xfId="0" applyFont="1" applyFill="1" applyBorder="1" applyAlignment="1">
      <alignment horizontal="center" vertical="center"/>
    </xf>
    <xf numFmtId="0" fontId="40" fillId="0" borderId="43" xfId="0" applyFont="1" applyBorder="1" applyAlignment="1">
      <alignment horizontal="center" vertical="center"/>
    </xf>
    <xf numFmtId="0" fontId="23" fillId="0" borderId="10" xfId="0" applyFont="1" applyBorder="1" applyAlignment="1">
      <alignment horizontal="center" vertical="center" wrapText="1"/>
    </xf>
    <xf numFmtId="0" fontId="23" fillId="0" borderId="14" xfId="0" applyFont="1" applyBorder="1" applyAlignment="1">
      <alignment horizontal="center" vertical="center"/>
    </xf>
    <xf numFmtId="0" fontId="23" fillId="0" borderId="13" xfId="0" applyFont="1" applyBorder="1" applyAlignment="1">
      <alignment horizontal="center" vertical="center"/>
    </xf>
    <xf numFmtId="0" fontId="3" fillId="14" borderId="3" xfId="0" applyFont="1" applyFill="1" applyBorder="1" applyAlignment="1">
      <alignment horizontal="left" vertical="top" wrapText="1"/>
    </xf>
    <xf numFmtId="0" fontId="40" fillId="2" borderId="15" xfId="0" applyFont="1" applyFill="1" applyBorder="1" applyAlignment="1">
      <alignment horizontal="center" vertical="center"/>
    </xf>
    <xf numFmtId="0" fontId="40" fillId="2" borderId="16" xfId="0" applyFont="1" applyFill="1" applyBorder="1" applyAlignment="1">
      <alignment horizontal="center" vertical="center"/>
    </xf>
    <xf numFmtId="0" fontId="40" fillId="2" borderId="22" xfId="0" applyFont="1" applyFill="1" applyBorder="1" applyAlignment="1">
      <alignment horizontal="center" vertical="center"/>
    </xf>
    <xf numFmtId="0" fontId="40" fillId="2" borderId="25" xfId="0" applyFont="1" applyFill="1" applyBorder="1" applyAlignment="1">
      <alignment horizontal="center" vertical="center"/>
    </xf>
    <xf numFmtId="0" fontId="23" fillId="22" borderId="16" xfId="0" applyFont="1" applyFill="1" applyBorder="1" applyAlignment="1">
      <alignment horizontal="center" vertical="center" wrapText="1"/>
    </xf>
    <xf numFmtId="0" fontId="23" fillId="0" borderId="35" xfId="0" applyFont="1" applyBorder="1" applyAlignment="1">
      <alignment horizontal="center" vertical="center" wrapText="1"/>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23" fillId="0" borderId="1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14" xfId="0" applyFont="1" applyBorder="1" applyAlignment="1">
      <alignment horizontal="center" vertical="center" wrapText="1"/>
    </xf>
    <xf numFmtId="0" fontId="154" fillId="0" borderId="8"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9" xfId="0" applyFont="1" applyBorder="1" applyAlignment="1">
      <alignment horizontal="center" vertical="center" wrapText="1"/>
    </xf>
    <xf numFmtId="0" fontId="154" fillId="0" borderId="13"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23" fillId="4" borderId="10" xfId="0" applyFont="1" applyFill="1" applyBorder="1" applyAlignment="1">
      <alignment horizontal="center" vertical="center" wrapText="1"/>
    </xf>
    <xf numFmtId="0" fontId="23" fillId="4" borderId="12" xfId="0" applyFont="1" applyFill="1" applyBorder="1" applyAlignment="1">
      <alignment horizontal="center" vertical="center"/>
    </xf>
    <xf numFmtId="0" fontId="23" fillId="4" borderId="14" xfId="0" applyFont="1" applyFill="1" applyBorder="1" applyAlignment="1">
      <alignment horizontal="center" vertical="center"/>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23" fillId="0" borderId="11" xfId="0" applyFont="1" applyBorder="1" applyAlignment="1">
      <alignment horizontal="center" vertical="center"/>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9" fillId="0" borderId="1" xfId="0" applyFont="1" applyBorder="1" applyAlignment="1">
      <alignment horizontal="left" vertical="center"/>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23" fillId="22" borderId="4" xfId="0" applyFont="1" applyFill="1" applyBorder="1" applyAlignment="1">
      <alignment horizontal="center" vertical="center"/>
    </xf>
    <xf numFmtId="0" fontId="23" fillId="22" borderId="35" xfId="0" applyFont="1" applyFill="1" applyBorder="1" applyAlignment="1">
      <alignment horizontal="center" vertical="center"/>
    </xf>
    <xf numFmtId="0" fontId="9" fillId="0" borderId="9" xfId="0" applyFont="1" applyBorder="1" applyAlignment="1">
      <alignment vertical="top" wrapText="1"/>
    </xf>
    <xf numFmtId="0" fontId="9" fillId="0" borderId="41" xfId="0" applyFont="1" applyBorder="1" applyAlignment="1">
      <alignment vertical="top" wrapText="1"/>
    </xf>
    <xf numFmtId="0" fontId="40" fillId="9" borderId="11" xfId="0" applyFont="1" applyFill="1" applyBorder="1" applyAlignment="1">
      <alignment horizontal="center" vertical="center"/>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23" fillId="22" borderId="38" xfId="0" applyFont="1" applyFill="1" applyBorder="1" applyAlignment="1">
      <alignment horizontal="center" vertical="center"/>
    </xf>
    <xf numFmtId="0" fontId="23" fillId="22" borderId="13" xfId="0" applyFont="1" applyFill="1" applyBorder="1" applyAlignment="1">
      <alignment horizontal="center" vertical="center"/>
    </xf>
    <xf numFmtId="0" fontId="23" fillId="21" borderId="40"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23" fillId="21" borderId="15"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25" xfId="0" applyFont="1" applyFill="1" applyBorder="1" applyAlignment="1">
      <alignment horizontal="center" vertical="center"/>
    </xf>
    <xf numFmtId="0" fontId="66" fillId="9" borderId="34"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23" fillId="22" borderId="34" xfId="0" applyFont="1" applyFill="1" applyBorder="1" applyAlignment="1">
      <alignment horizontal="center" vertical="center"/>
    </xf>
    <xf numFmtId="0" fontId="66" fillId="9" borderId="9" xfId="0" applyFont="1" applyFill="1" applyBorder="1" applyAlignment="1">
      <alignment horizontal="center" vertical="center"/>
    </xf>
    <xf numFmtId="0" fontId="23" fillId="22" borderId="11" xfId="0" applyFont="1" applyFill="1" applyBorder="1" applyAlignment="1">
      <alignment horizontal="center" vertical="center"/>
    </xf>
    <xf numFmtId="0" fontId="3" fillId="0" borderId="9" xfId="0" applyFont="1" applyBorder="1" applyAlignment="1">
      <alignment horizontal="left" vertical="top"/>
    </xf>
    <xf numFmtId="0" fontId="3" fillId="0" borderId="3" xfId="0" applyFont="1" applyBorder="1" applyAlignment="1">
      <alignment horizontal="left" vertical="top"/>
    </xf>
    <xf numFmtId="0" fontId="3" fillId="0" borderId="41" xfId="0" applyFont="1" applyBorder="1" applyAlignment="1">
      <alignment horizontal="left" vertical="top"/>
    </xf>
    <xf numFmtId="0" fontId="142" fillId="0" borderId="41" xfId="0" applyFont="1" applyBorder="1" applyAlignment="1">
      <alignment horizontal="left" vertical="top" wrapText="1"/>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18" fillId="13" borderId="1" xfId="0" applyFont="1" applyFill="1" applyBorder="1" applyAlignment="1">
      <alignment horizontal="left" vertical="center" wrapText="1"/>
    </xf>
    <xf numFmtId="0" fontId="6" fillId="9" borderId="19" xfId="0" applyFont="1" applyFill="1" applyBorder="1" applyAlignment="1">
      <alignment horizontal="center" vertical="center"/>
    </xf>
    <xf numFmtId="0" fontId="40" fillId="9" borderId="4" xfId="0" applyFont="1" applyFill="1" applyBorder="1" applyAlignment="1">
      <alignment horizontal="center" vertical="center"/>
    </xf>
    <xf numFmtId="0" fontId="40" fillId="2" borderId="40" xfId="0" applyFont="1" applyFill="1" applyBorder="1" applyAlignment="1">
      <alignment horizontal="center" vertical="center"/>
    </xf>
    <xf numFmtId="0" fontId="40" fillId="2" borderId="68"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68" xfId="0" applyFont="1" applyFill="1" applyBorder="1" applyAlignment="1">
      <alignment horizontal="center" vertical="center"/>
    </xf>
    <xf numFmtId="0" fontId="3" fillId="7" borderId="9" xfId="0" applyFont="1" applyFill="1" applyBorder="1" applyAlignment="1">
      <alignment horizontal="left" vertical="top" wrapText="1"/>
    </xf>
    <xf numFmtId="0" fontId="3" fillId="7" borderId="41" xfId="0" applyFont="1" applyFill="1" applyBorder="1" applyAlignment="1">
      <alignment horizontal="left" vertical="top" wrapText="1"/>
    </xf>
    <xf numFmtId="0" fontId="9" fillId="7" borderId="20" xfId="0" applyFont="1" applyFill="1" applyBorder="1" applyAlignment="1">
      <alignment horizontal="left" vertical="top" wrapText="1"/>
    </xf>
    <xf numFmtId="0" fontId="3" fillId="0" borderId="1" xfId="0" applyFont="1" applyBorder="1" applyAlignment="1">
      <alignment horizontal="center" vertical="top"/>
    </xf>
    <xf numFmtId="0" fontId="3" fillId="0" borderId="68" xfId="0" applyFont="1" applyBorder="1" applyAlignment="1">
      <alignment horizontal="center" vertical="top"/>
    </xf>
    <xf numFmtId="0" fontId="23" fillId="22" borderId="5" xfId="0" applyFont="1" applyFill="1" applyBorder="1" applyAlignment="1">
      <alignment horizontal="center" vertical="center"/>
    </xf>
    <xf numFmtId="0" fontId="23" fillId="22" borderId="69" xfId="0" applyFont="1" applyFill="1" applyBorder="1" applyAlignment="1">
      <alignment horizontal="center" vertical="center"/>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3" fillId="7" borderId="3" xfId="0" applyFont="1" applyFill="1" applyBorder="1" applyAlignment="1">
      <alignment horizontal="left" vertical="top" wrapText="1"/>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20" fillId="21" borderId="27"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0" fillId="14" borderId="41" xfId="0"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23" fillId="21" borderId="20" xfId="0" applyFont="1" applyFill="1" applyBorder="1" applyAlignment="1">
      <alignment horizontal="center" vertical="center"/>
    </xf>
    <xf numFmtId="0" fontId="6" fillId="9" borderId="34" xfId="0" applyFont="1" applyFill="1" applyBorder="1" applyAlignment="1">
      <alignment horizontal="center" vertical="center"/>
    </xf>
    <xf numFmtId="0" fontId="3" fillId="0" borderId="20" xfId="0" applyFont="1" applyBorder="1" applyAlignment="1">
      <alignment horizontal="left" vertical="top"/>
    </xf>
    <xf numFmtId="0" fontId="23" fillId="9" borderId="9" xfId="0" applyFont="1" applyFill="1" applyBorder="1" applyAlignment="1">
      <alignment horizontal="center" vertical="center"/>
    </xf>
    <xf numFmtId="0" fontId="23" fillId="9" borderId="3" xfId="0" applyFont="1" applyFill="1" applyBorder="1" applyAlignment="1">
      <alignment horizontal="center" vertical="center"/>
    </xf>
    <xf numFmtId="0" fontId="23" fillId="9" borderId="41" xfId="0" applyFont="1" applyFill="1" applyBorder="1" applyAlignment="1">
      <alignment horizontal="center" vertical="center"/>
    </xf>
    <xf numFmtId="0" fontId="20" fillId="21" borderId="28" xfId="1" applyFont="1" applyFill="1" applyBorder="1" applyAlignment="1">
      <alignment horizontal="center" vertical="center" wrapText="1"/>
      <protection locked="0"/>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65" fillId="7" borderId="41" xfId="0" applyFont="1" applyFill="1" applyBorder="1" applyAlignment="1">
      <alignment horizontal="left" vertical="top" wrapText="1"/>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16" fillId="0" borderId="0" xfId="1" applyFont="1" applyAlignment="1" applyProtection="1"/>
    <xf numFmtId="0" fontId="0" fillId="0" borderId="41" xfId="0" applyBorder="1" applyAlignment="1">
      <alignment horizontal="left" vertical="top" wrapText="1"/>
    </xf>
    <xf numFmtId="0" fontId="23" fillId="22" borderId="32" xfId="0" applyFont="1" applyFill="1" applyBorder="1" applyAlignment="1">
      <alignment horizontal="center" vertical="center"/>
    </xf>
    <xf numFmtId="0" fontId="23" fillId="22" borderId="56" xfId="0" applyFont="1" applyFill="1" applyBorder="1" applyAlignment="1">
      <alignment horizontal="center" vertical="center"/>
    </xf>
    <xf numFmtId="0" fontId="23" fillId="22" borderId="64"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65" fillId="7" borderId="20" xfId="0" applyFont="1" applyFill="1" applyBorder="1" applyAlignment="1">
      <alignment horizontal="left" vertical="top" wrapText="1"/>
    </xf>
    <xf numFmtId="0" fontId="13" fillId="2" borderId="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6" fillId="9" borderId="46" xfId="0" applyFont="1" applyFill="1" applyBorder="1" applyAlignment="1">
      <alignment horizontal="center" vertical="center"/>
    </xf>
    <xf numFmtId="0" fontId="6" fillId="9" borderId="69" xfId="0" applyFont="1" applyFill="1" applyBorder="1" applyAlignment="1">
      <alignment horizontal="center" vertical="center"/>
    </xf>
    <xf numFmtId="0" fontId="13" fillId="2" borderId="1" xfId="0" applyFont="1" applyFill="1" applyBorder="1" applyAlignment="1">
      <alignment horizontal="left" vertical="top" wrapText="1"/>
    </xf>
    <xf numFmtId="0" fontId="13" fillId="2" borderId="68" xfId="0" applyFont="1" applyFill="1" applyBorder="1" applyAlignment="1">
      <alignment horizontal="left" vertical="top" wrapText="1"/>
    </xf>
    <xf numFmtId="0" fontId="18" fillId="13" borderId="70" xfId="0" applyFont="1" applyFill="1" applyBorder="1" applyAlignment="1">
      <alignment horizontal="left" vertical="center" wrapText="1"/>
    </xf>
    <xf numFmtId="0" fontId="18" fillId="13" borderId="68" xfId="0" applyFont="1" applyFill="1" applyBorder="1" applyAlignment="1">
      <alignment horizontal="left" vertical="center" wrapText="1"/>
    </xf>
    <xf numFmtId="0" fontId="18" fillId="13" borderId="64" xfId="0" applyFont="1" applyFill="1" applyBorder="1" applyAlignment="1">
      <alignment horizontal="left" vertical="center" wrapText="1"/>
    </xf>
    <xf numFmtId="0" fontId="3" fillId="14" borderId="20" xfId="0" applyFont="1" applyFill="1" applyBorder="1" applyAlignment="1">
      <alignment horizontal="left" vertical="top" wrapText="1"/>
    </xf>
    <xf numFmtId="0" fontId="9" fillId="14" borderId="34" xfId="0" applyFont="1" applyFill="1" applyBorder="1" applyAlignment="1">
      <alignment horizontal="left" vertical="top" wrapText="1"/>
    </xf>
    <xf numFmtId="0" fontId="23" fillId="4" borderId="32" xfId="0" applyFont="1" applyFill="1" applyBorder="1" applyAlignment="1">
      <alignment horizontal="center" vertical="center" wrapText="1"/>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22" borderId="11"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9" fillId="0" borderId="34" xfId="0" applyFont="1" applyBorder="1" applyAlignment="1">
      <alignment horizontal="left" vertical="top" wrapText="1"/>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6" fillId="9" borderId="22" xfId="0" applyFont="1" applyFill="1" applyBorder="1" applyAlignment="1">
      <alignment horizontal="center" vertical="center"/>
    </xf>
    <xf numFmtId="0" fontId="13" fillId="2" borderId="56" xfId="0" applyFont="1" applyFill="1" applyBorder="1" applyAlignment="1">
      <alignment horizontal="left" vertical="top" wrapText="1"/>
    </xf>
    <xf numFmtId="0" fontId="13" fillId="2" borderId="57" xfId="0" applyFont="1" applyFill="1" applyBorder="1" applyAlignment="1">
      <alignment horizontal="left" vertical="top" wrapText="1"/>
    </xf>
    <xf numFmtId="0" fontId="13" fillId="2" borderId="58" xfId="0" applyFont="1" applyFill="1" applyBorder="1" applyAlignment="1">
      <alignment horizontal="left" vertical="top" wrapText="1"/>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6" fillId="9" borderId="59" xfId="0" applyFont="1" applyFill="1" applyBorder="1" applyAlignment="1">
      <alignment horizontal="center" vertical="center"/>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23" fillId="22" borderId="59" xfId="0" applyFont="1" applyFill="1" applyBorder="1" applyAlignment="1">
      <alignment horizontal="center" vertical="center"/>
    </xf>
    <xf numFmtId="0" fontId="23" fillId="21" borderId="3" xfId="0" applyFont="1" applyFill="1" applyBorder="1" applyAlignment="1">
      <alignment horizontal="center" vertical="center" wrapText="1"/>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9" fillId="7" borderId="34" xfId="0" applyFont="1" applyFill="1" applyBorder="1" applyAlignment="1">
      <alignment horizontal="left" vertical="top" wrapText="1"/>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9" fillId="0" borderId="34" xfId="0" applyFont="1" applyBorder="1" applyAlignment="1">
      <alignment horizontal="left" vertical="top"/>
    </xf>
    <xf numFmtId="0" fontId="9" fillId="0" borderId="20" xfId="0" applyFont="1" applyBorder="1" applyAlignment="1">
      <alignment horizontal="left" vertical="top"/>
    </xf>
    <xf numFmtId="0" fontId="23" fillId="0" borderId="19" xfId="0" applyFont="1" applyBorder="1" applyAlignment="1">
      <alignment horizontal="center" vertical="center"/>
    </xf>
    <xf numFmtId="0" fontId="154" fillId="4" borderId="8" xfId="0" applyFont="1" applyFill="1" applyBorder="1" applyAlignment="1">
      <alignment horizontal="center" vertical="center" wrapText="1"/>
    </xf>
    <xf numFmtId="0" fontId="154" fillId="4"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43"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23" fillId="0" borderId="12" xfId="0" applyFont="1" applyBorder="1" applyAlignment="1">
      <alignment horizontal="center" vertical="center"/>
    </xf>
    <xf numFmtId="0" fontId="23" fillId="0" borderId="47" xfId="0" applyFont="1" applyBorder="1" applyAlignment="1">
      <alignment horizontal="center" vertical="center" wrapText="1"/>
    </xf>
    <xf numFmtId="0" fontId="6" fillId="9" borderId="48" xfId="0" applyFont="1" applyFill="1" applyBorder="1" applyAlignment="1">
      <alignment horizontal="center" vertical="center"/>
    </xf>
    <xf numFmtId="0" fontId="23" fillId="0" borderId="10" xfId="0" applyFont="1" applyBorder="1" applyAlignment="1">
      <alignment horizontal="center" vertical="center"/>
    </xf>
    <xf numFmtId="0" fontId="154" fillId="0" borderId="10" xfId="0" applyFont="1" applyBorder="1" applyAlignment="1">
      <alignment horizontal="center" vertical="center" wrapText="1"/>
    </xf>
    <xf numFmtId="0" fontId="154" fillId="0" borderId="14"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4" fillId="0" borderId="62" xfId="0" applyFont="1" applyBorder="1" applyAlignment="1">
      <alignment horizontal="center" vertical="center" wrapText="1"/>
    </xf>
    <xf numFmtId="0" fontId="154" fillId="0" borderId="54" xfId="0" applyFont="1" applyBorder="1" applyAlignment="1">
      <alignment horizontal="center" vertical="center"/>
    </xf>
    <xf numFmtId="0" fontId="154" fillId="0" borderId="122" xfId="0" applyFont="1" applyBorder="1" applyAlignment="1">
      <alignment horizontal="center" vertical="center"/>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154" fillId="4" borderId="10" xfId="0" applyFont="1" applyFill="1" applyBorder="1" applyAlignment="1">
      <alignment horizontal="center" vertical="center" wrapText="1"/>
    </xf>
    <xf numFmtId="0" fontId="154" fillId="4" borderId="46" xfId="0" applyFont="1" applyFill="1" applyBorder="1" applyAlignment="1">
      <alignment horizontal="center" vertical="center" wrapText="1"/>
    </xf>
    <xf numFmtId="0" fontId="154" fillId="4" borderId="14" xfId="0" applyFont="1" applyFill="1" applyBorder="1" applyAlignment="1">
      <alignment horizontal="center" vertical="center" wrapText="1"/>
    </xf>
    <xf numFmtId="0" fontId="154" fillId="4" borderId="5" xfId="0" applyFont="1" applyFill="1" applyBorder="1" applyAlignment="1">
      <alignment horizontal="center" vertical="center" wrapText="1"/>
    </xf>
    <xf numFmtId="0" fontId="154" fillId="4" borderId="69" xfId="0" applyFont="1" applyFill="1" applyBorder="1" applyAlignment="1">
      <alignment horizontal="center" vertical="center"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0" fontId="9" fillId="14" borderId="41" xfId="0" applyFont="1" applyFill="1" applyBorder="1" applyAlignment="1">
      <alignment horizontal="left" vertical="top"/>
    </xf>
    <xf numFmtId="0" fontId="154" fillId="0" borderId="4" xfId="0" applyFont="1" applyBorder="1" applyAlignment="1">
      <alignment horizontal="center" vertical="center" wrapText="1"/>
    </xf>
    <xf numFmtId="0" fontId="154" fillId="0" borderId="35" xfId="0" applyFont="1" applyBorder="1" applyAlignment="1">
      <alignment horizontal="center" vertical="center"/>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23" fillId="0" borderId="31" xfId="0" applyFont="1" applyBorder="1" applyAlignment="1">
      <alignment horizontal="center" vertical="center" wrapText="1"/>
    </xf>
    <xf numFmtId="0" fontId="23" fillId="0" borderId="80" xfId="0" applyFont="1" applyBorder="1" applyAlignment="1">
      <alignment horizontal="center" vertical="center"/>
    </xf>
    <xf numFmtId="0" fontId="23" fillId="0" borderId="4" xfId="0" applyFont="1" applyBorder="1" applyAlignment="1">
      <alignment horizontal="center" vertical="center" wrapText="1"/>
    </xf>
    <xf numFmtId="0" fontId="23" fillId="0" borderId="35" xfId="0" applyFont="1" applyBorder="1" applyAlignment="1">
      <alignment horizontal="center" vertical="center"/>
    </xf>
    <xf numFmtId="0" fontId="23" fillId="0" borderId="43" xfId="0" applyFont="1" applyBorder="1" applyAlignment="1">
      <alignment horizontal="center" vertical="center"/>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157" fillId="9" borderId="9" xfId="0" applyFont="1" applyFill="1" applyBorder="1" applyAlignment="1">
      <alignment horizontal="center" vertical="center"/>
    </xf>
    <xf numFmtId="0" fontId="157" fillId="9" borderId="3" xfId="0" applyFont="1" applyFill="1" applyBorder="1" applyAlignment="1">
      <alignment horizontal="center" vertical="center"/>
    </xf>
    <xf numFmtId="0" fontId="157" fillId="9" borderId="41" xfId="0" applyFont="1" applyFill="1" applyBorder="1" applyAlignment="1">
      <alignment horizontal="center" vertical="center"/>
    </xf>
    <xf numFmtId="0" fontId="10" fillId="0" borderId="9" xfId="0" applyFont="1" applyBorder="1" applyAlignment="1">
      <alignment horizontal="left" vertical="top" wrapText="1"/>
    </xf>
    <xf numFmtId="0" fontId="23" fillId="22" borderId="19" xfId="0" applyFont="1" applyFill="1" applyBorder="1" applyAlignment="1">
      <alignment horizontal="center" vertical="center" wrapText="1"/>
    </xf>
    <xf numFmtId="0" fontId="23" fillId="0" borderId="46" xfId="0" applyFont="1" applyBorder="1" applyAlignment="1">
      <alignment horizontal="center" vertical="center" wrapText="1"/>
    </xf>
    <xf numFmtId="0" fontId="23" fillId="2" borderId="10" xfId="0" applyFont="1" applyFill="1" applyBorder="1" applyAlignment="1">
      <alignment horizontal="center" vertical="center" wrapText="1"/>
    </xf>
    <xf numFmtId="0" fontId="23" fillId="2" borderId="14" xfId="0" applyFont="1" applyFill="1" applyBorder="1" applyAlignment="1">
      <alignment horizontal="center" vertical="center"/>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157" fillId="9" borderId="40" xfId="0" applyFont="1" applyFill="1" applyBorder="1" applyAlignment="1">
      <alignment horizontal="center" vertical="center"/>
    </xf>
    <xf numFmtId="0" fontId="157" fillId="9" borderId="68"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3" fillId="0" borderId="20" xfId="0" applyFont="1" applyBorder="1" applyAlignment="1">
      <alignment horizontal="left" vertical="top" wrapText="1"/>
    </xf>
    <xf numFmtId="0" fontId="40" fillId="2" borderId="14" xfId="0" applyFont="1" applyFill="1" applyBorder="1" applyAlignment="1">
      <alignment horizontal="center" vertical="center"/>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23" fillId="0" borderId="8" xfId="0" applyFont="1" applyBorder="1" applyAlignment="1">
      <alignment horizontal="center" vertical="center"/>
    </xf>
    <xf numFmtId="0" fontId="40" fillId="2" borderId="34" xfId="0" applyFont="1" applyFill="1" applyBorder="1" applyAlignment="1">
      <alignment horizontal="center" vertical="center"/>
    </xf>
    <xf numFmtId="0" fontId="154" fillId="4" borderId="11" xfId="0" applyFont="1" applyFill="1" applyBorder="1" applyAlignment="1">
      <alignment horizontal="center" vertical="center" wrapText="1"/>
    </xf>
    <xf numFmtId="0" fontId="154" fillId="0" borderId="12" xfId="0" applyFont="1" applyBorder="1" applyAlignment="1">
      <alignment horizontal="center" vertical="center"/>
    </xf>
    <xf numFmtId="0" fontId="154" fillId="0" borderId="14" xfId="0" applyFont="1" applyBorder="1" applyAlignment="1">
      <alignment horizontal="center" vertical="center"/>
    </xf>
    <xf numFmtId="0" fontId="154" fillId="0" borderId="13" xfId="0" applyFont="1" applyBorder="1" applyAlignment="1">
      <alignment horizontal="center" vertical="center"/>
    </xf>
    <xf numFmtId="0" fontId="40" fillId="2" borderId="31" xfId="0" applyFont="1" applyFill="1" applyBorder="1" applyAlignment="1">
      <alignment horizontal="center" vertical="center" wrapText="1"/>
    </xf>
    <xf numFmtId="0" fontId="40" fillId="2" borderId="80" xfId="0" applyFont="1" applyFill="1" applyBorder="1" applyAlignment="1">
      <alignment horizontal="center" vertical="center"/>
    </xf>
    <xf numFmtId="0" fontId="23" fillId="4" borderId="12" xfId="0" applyFont="1" applyFill="1" applyBorder="1" applyAlignment="1">
      <alignment horizontal="center" vertical="center" wrapText="1"/>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31"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3"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80" xfId="0" applyFont="1" applyBorder="1" applyAlignment="1">
      <alignment horizontal="center" vertical="center" wrapText="1"/>
    </xf>
    <xf numFmtId="0" fontId="66" fillId="2" borderId="4" xfId="0" applyFont="1" applyFill="1" applyBorder="1" applyAlignment="1">
      <alignment horizontal="center" vertical="center" wrapText="1"/>
    </xf>
    <xf numFmtId="0" fontId="66" fillId="2" borderId="35" xfId="0" applyFont="1" applyFill="1" applyBorder="1" applyAlignment="1">
      <alignment horizontal="center" vertical="center"/>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23" fillId="0" borderId="38" xfId="0" applyFont="1" applyBorder="1" applyAlignment="1">
      <alignment horizontal="center" vertical="center" wrapText="1"/>
    </xf>
    <xf numFmtId="0" fontId="154" fillId="0" borderId="38" xfId="0" applyFont="1" applyBorder="1" applyAlignment="1">
      <alignment horizontal="center" vertical="center" wrapText="1"/>
    </xf>
    <xf numFmtId="0" fontId="154" fillId="0" borderId="32" xfId="0" applyFont="1" applyBorder="1" applyAlignment="1">
      <alignment horizontal="center" vertical="center" wrapText="1"/>
    </xf>
    <xf numFmtId="0" fontId="9" fillId="0" borderId="14" xfId="0" applyFont="1" applyBorder="1" applyAlignment="1">
      <alignment horizontal="center" vertical="center"/>
    </xf>
    <xf numFmtId="0" fontId="23" fillId="0" borderId="53" xfId="0" applyFont="1" applyBorder="1" applyAlignment="1">
      <alignment horizontal="center" vertical="center"/>
    </xf>
    <xf numFmtId="0" fontId="23" fillId="22" borderId="48" xfId="0" applyFont="1" applyFill="1" applyBorder="1" applyAlignment="1">
      <alignment horizontal="center" vertical="center"/>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154" fillId="0" borderId="46" xfId="0" applyFont="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142" fillId="14" borderId="41" xfId="0" applyFont="1" applyFill="1" applyBorder="1" applyAlignment="1">
      <alignment horizontal="left" vertical="top" wrapText="1"/>
    </xf>
    <xf numFmtId="0" fontId="9" fillId="2" borderId="56" xfId="0" applyFont="1" applyFill="1" applyBorder="1" applyAlignment="1">
      <alignment horizontal="left" vertical="top" wrapText="1"/>
    </xf>
    <xf numFmtId="0" fontId="9" fillId="2" borderId="57" xfId="0" applyFont="1" applyFill="1" applyBorder="1" applyAlignment="1">
      <alignment horizontal="left" vertical="top" wrapText="1"/>
    </xf>
    <xf numFmtId="0" fontId="9" fillId="2" borderId="58" xfId="0" applyFont="1" applyFill="1" applyBorder="1" applyAlignment="1">
      <alignment horizontal="left" vertical="top" wrapText="1"/>
    </xf>
    <xf numFmtId="0" fontId="40" fillId="2" borderId="4" xfId="0" applyFont="1" applyFill="1" applyBorder="1" applyAlignment="1">
      <alignment horizontal="center" vertical="center"/>
    </xf>
    <xf numFmtId="0" fontId="40" fillId="2" borderId="32" xfId="0" applyFont="1" applyFill="1" applyBorder="1" applyAlignment="1">
      <alignment horizontal="center" vertical="center"/>
    </xf>
    <xf numFmtId="0" fontId="156" fillId="9" borderId="9" xfId="0" applyFont="1" applyFill="1" applyBorder="1" applyAlignment="1">
      <alignment horizontal="center" vertical="center"/>
    </xf>
    <xf numFmtId="0" fontId="156" fillId="9" borderId="41" xfId="0" applyFont="1" applyFill="1" applyBorder="1" applyAlignment="1">
      <alignment horizontal="center" vertical="center"/>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23" fillId="4" borderId="14" xfId="0" applyFont="1" applyFill="1" applyBorder="1" applyAlignment="1">
      <alignment horizontal="center" vertical="center" wrapText="1"/>
    </xf>
    <xf numFmtId="0" fontId="9" fillId="0" borderId="25" xfId="0" applyFont="1" applyBorder="1" applyAlignment="1">
      <alignment horizontal="left" vertical="top" wrapText="1"/>
    </xf>
    <xf numFmtId="0" fontId="9" fillId="0" borderId="79" xfId="0" applyFont="1" applyBorder="1" applyAlignment="1">
      <alignment horizontal="left" vertical="top" wrapText="1"/>
    </xf>
    <xf numFmtId="0" fontId="3" fillId="14" borderId="34" xfId="0" applyFont="1" applyFill="1" applyBorder="1" applyAlignment="1">
      <alignment horizontal="left" vertical="top" wrapText="1"/>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9" fillId="4" borderId="34" xfId="0" applyFont="1" applyFill="1" applyBorder="1" applyAlignment="1">
      <alignment horizontal="left" vertical="top" wrapText="1"/>
    </xf>
    <xf numFmtId="0" fontId="6" fillId="9" borderId="38" xfId="0" applyFont="1" applyFill="1" applyBorder="1" applyAlignment="1">
      <alignment horizontal="center" vertical="center"/>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0" xfId="0" applyFont="1" applyFill="1" applyBorder="1" applyAlignment="1">
      <alignment horizontal="left" vertical="top"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0" fontId="29" fillId="0" borderId="0" xfId="0" applyFont="1" applyAlignment="1">
      <alignment horizontal="left"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29" fillId="0" borderId="3" xfId="0" applyFont="1" applyBorder="1" applyAlignment="1">
      <alignment horizontal="center"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57" xfId="0" applyFont="1" applyBorder="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18" fillId="7" borderId="27" xfId="0" applyFont="1" applyFill="1" applyBorder="1" applyAlignment="1">
      <alignment horizontal="left" vertical="center"/>
    </xf>
    <xf numFmtId="0" fontId="9" fillId="0" borderId="39" xfId="0" applyFont="1" applyBorder="1" applyAlignment="1">
      <alignment horizontal="center" vertical="top" wrapText="1"/>
    </xf>
    <xf numFmtId="0" fontId="9" fillId="0" borderId="37" xfId="0" applyFont="1" applyBorder="1" applyAlignment="1">
      <alignment horizontal="center" vertical="top" wrapText="1"/>
    </xf>
    <xf numFmtId="0" fontId="9" fillId="0" borderId="22"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73"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2"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33" xfId="0" applyFont="1" applyBorder="1" applyAlignment="1">
      <alignment horizontal="center" vertical="center" wrapText="1"/>
    </xf>
    <xf numFmtId="0" fontId="20" fillId="0" borderId="70" xfId="0" applyFont="1" applyBorder="1" applyAlignment="1">
      <alignment horizontal="center" vertical="center"/>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81" fillId="0" borderId="70" xfId="0" applyFont="1" applyBorder="1" applyAlignment="1">
      <alignment horizontal="center" vertical="center"/>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9" fillId="0" borderId="0" xfId="0" applyFont="1" applyAlignment="1">
      <alignment horizontal="center" vertical="center" wrapText="1"/>
    </xf>
    <xf numFmtId="0" fontId="18" fillId="0" borderId="16" xfId="0" applyFont="1" applyBorder="1" applyAlignment="1">
      <alignment horizontal="center" vertical="center"/>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0" xfId="0" applyFont="1" applyAlignment="1">
      <alignment horizontal="center" vertical="center"/>
    </xf>
    <xf numFmtId="0" fontId="130" fillId="21" borderId="27" xfId="0" applyFont="1" applyFill="1" applyBorder="1" applyAlignment="1">
      <alignment horizontal="center" vertical="center"/>
    </xf>
    <xf numFmtId="0" fontId="130" fillId="21" borderId="70" xfId="0" applyFont="1" applyFill="1" applyBorder="1" applyAlignment="1">
      <alignment horizontal="center" vertical="center"/>
    </xf>
    <xf numFmtId="0" fontId="130" fillId="21" borderId="67" xfId="0" applyFont="1" applyFill="1" applyBorder="1" applyAlignment="1">
      <alignment horizontal="center" vertical="center"/>
    </xf>
    <xf numFmtId="0" fontId="130" fillId="21" borderId="28" xfId="0" applyFont="1" applyFill="1" applyBorder="1" applyAlignment="1">
      <alignment horizontal="center" vertical="center"/>
    </xf>
    <xf numFmtId="0" fontId="130" fillId="21" borderId="29" xfId="0" applyFont="1" applyFill="1" applyBorder="1" applyAlignment="1">
      <alignment horizontal="center" vertical="center"/>
    </xf>
    <xf numFmtId="0" fontId="123" fillId="0" borderId="0" xfId="0" applyFont="1" applyAlignment="1">
      <alignment horizontal="center" vertical="center"/>
    </xf>
    <xf numFmtId="0" fontId="128" fillId="0" borderId="9" xfId="0" applyFont="1" applyBorder="1" applyAlignment="1">
      <alignment horizontal="center" vertical="center"/>
    </xf>
    <xf numFmtId="0" fontId="63" fillId="0" borderId="41" xfId="0" applyFont="1" applyBorder="1" applyAlignment="1">
      <alignment horizontal="center" vertical="center"/>
    </xf>
    <xf numFmtId="0" fontId="9" fillId="0" borderId="12" xfId="0" applyFont="1" applyBorder="1" applyAlignment="1">
      <alignment horizontal="left" vertical="top"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1" fillId="0" borderId="3" xfId="0" applyFont="1" applyBorder="1" applyAlignment="1">
      <alignment horizontal="center"/>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15"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8" fillId="0" borderId="39" xfId="0" applyFont="1" applyBorder="1" applyAlignment="1">
      <alignment horizontal="center" vertical="center"/>
    </xf>
    <xf numFmtId="0" fontId="18" fillId="0" borderId="2" xfId="0" applyFont="1" applyBorder="1" applyAlignment="1">
      <alignment horizontal="center" vertical="center"/>
    </xf>
    <xf numFmtId="0" fontId="10"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9" fillId="0" borderId="16" xfId="0" applyFont="1" applyBorder="1" applyAlignment="1">
      <alignment horizontal="left" vertical="center" wrapText="1"/>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0" fontId="13" fillId="0" borderId="3" xfId="0" applyFont="1" applyBorder="1" applyAlignment="1">
      <alignment horizontal="left" vertical="top" wrapText="1"/>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18" fillId="0" borderId="39" xfId="0" applyFont="1" applyBorder="1" applyAlignment="1">
      <alignment horizontal="left" vertical="center" wrapText="1"/>
    </xf>
    <xf numFmtId="0" fontId="18" fillId="0" borderId="37" xfId="0" applyFont="1" applyBorder="1" applyAlignment="1">
      <alignment horizontal="left" vertical="center"/>
    </xf>
    <xf numFmtId="0" fontId="18" fillId="0" borderId="53" xfId="0" applyFont="1" applyBorder="1" applyAlignment="1">
      <alignment horizontal="left" vertical="center"/>
    </xf>
    <xf numFmtId="0" fontId="18" fillId="0" borderId="39" xfId="0" applyFont="1" applyBorder="1" applyAlignment="1">
      <alignment horizontal="left" vertical="center"/>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20" fillId="0" borderId="59" xfId="0" applyFont="1" applyBorder="1" applyAlignment="1">
      <alignment horizontal="left" vertical="center" wrapText="1"/>
    </xf>
    <xf numFmtId="0" fontId="20" fillId="0" borderId="0" xfId="0" applyFont="1" applyAlignment="1">
      <alignment horizontal="left" vertical="center" wrapText="1"/>
    </xf>
    <xf numFmtId="0" fontId="20" fillId="0" borderId="44" xfId="0" applyFont="1" applyBorder="1" applyAlignment="1">
      <alignment horizontal="left" vertical="center" wrapText="1"/>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9" fillId="0" borderId="16" xfId="0" quotePrefix="1" applyFont="1" applyBorder="1" applyAlignment="1">
      <alignment horizontal="left" vertical="center"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81" fillId="7" borderId="6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9" fillId="0" borderId="53" xfId="0" applyFont="1" applyBorder="1" applyAlignment="1">
      <alignment horizontal="left" vertical="top" wrapText="1"/>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18" fillId="0" borderId="67" xfId="0" applyFont="1" applyBorder="1" applyAlignment="1">
      <alignment horizontal="center" vertical="center" wrapText="1"/>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140" fillId="0" borderId="0" xfId="0" quotePrefix="1" applyFont="1" applyAlignment="1">
      <alignment horizontal="center" vertical="center" wrapText="1"/>
    </xf>
    <xf numFmtId="0" fontId="140" fillId="0" borderId="44" xfId="0" quotePrefix="1" applyFont="1" applyBorder="1" applyAlignment="1">
      <alignment horizontal="center" vertical="center" wrapText="1"/>
    </xf>
    <xf numFmtId="0" fontId="0" fillId="0" borderId="3" xfId="0" applyBorder="1" applyAlignment="1">
      <alignment horizontal="left" vertical="top" wrapText="1"/>
    </xf>
    <xf numFmtId="0" fontId="9" fillId="0" borderId="78"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9" fillId="0" borderId="13" xfId="0" applyFont="1" applyBorder="1" applyAlignment="1">
      <alignment horizontal="left" vertical="top" wrapText="1"/>
    </xf>
    <xf numFmtId="0" fontId="18" fillId="0" borderId="51" xfId="0" applyFont="1" applyBorder="1" applyAlignment="1">
      <alignment horizontal="center" vertical="center" wrapText="1"/>
    </xf>
    <xf numFmtId="0" fontId="61" fillId="0" borderId="27" xfId="0" applyFont="1" applyBorder="1" applyAlignment="1">
      <alignment horizontal="center"/>
    </xf>
    <xf numFmtId="0" fontId="61" fillId="0" borderId="28" xfId="0" applyFont="1" applyBorder="1" applyAlignment="1">
      <alignment horizontal="center"/>
    </xf>
    <xf numFmtId="0" fontId="61" fillId="0" borderId="29" xfId="0" applyFont="1" applyBorder="1" applyAlignment="1">
      <alignment horizont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6" fillId="7" borderId="45" xfId="0" applyFont="1" applyFill="1" applyBorder="1" applyAlignment="1">
      <alignment horizontal="center" vertical="center"/>
    </xf>
    <xf numFmtId="0" fontId="23" fillId="7" borderId="24" xfId="0" applyFont="1" applyFill="1" applyBorder="1" applyAlignment="1">
      <alignment horizontal="center" vertical="center" wrapText="1"/>
    </xf>
    <xf numFmtId="0" fontId="140" fillId="0" borderId="0" xfId="0" applyFont="1" applyAlignment="1">
      <alignment horizontal="center" vertical="center"/>
    </xf>
    <xf numFmtId="0" fontId="9" fillId="0" borderId="14" xfId="0" applyFont="1" applyBorder="1" applyAlignment="1">
      <alignment horizontal="left" vertical="top" wrapText="1"/>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23" fillId="0" borderId="2" xfId="0" applyFont="1" applyBorder="1" applyAlignment="1">
      <alignment horizontal="left" vertical="top" wrapText="1"/>
    </xf>
    <xf numFmtId="0" fontId="9" fillId="0" borderId="55" xfId="0" applyFont="1" applyBorder="1" applyAlignment="1">
      <alignment horizontal="left" vertical="center" wrapText="1"/>
    </xf>
    <xf numFmtId="0" fontId="9" fillId="0" borderId="45" xfId="0" applyFont="1" applyBorder="1" applyAlignment="1">
      <alignment horizontal="left" vertical="center" wrapText="1"/>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41" xfId="0" applyFont="1" applyBorder="1" applyAlignment="1">
      <alignment horizontal="center" vertical="center" wrapText="1"/>
    </xf>
    <xf numFmtId="0" fontId="9" fillId="0" borderId="64" xfId="0" applyFont="1" applyBorder="1" applyAlignment="1">
      <alignment horizontal="left" vertical="center"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81" fillId="7" borderId="27" xfId="0" applyFont="1" applyFill="1" applyBorder="1" applyAlignment="1">
      <alignment horizontal="center" vertical="center"/>
    </xf>
    <xf numFmtId="0" fontId="3"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18" fillId="0" borderId="0" xfId="0" applyFont="1" applyAlignment="1">
      <alignment horizontal="center" vertical="center"/>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7" xfId="4" applyFont="1" applyBorder="1" applyAlignment="1">
      <alignment horizontal="center" vertical="center"/>
    </xf>
    <xf numFmtId="9" fontId="18" fillId="0" borderId="39" xfId="4" applyFont="1" applyFill="1" applyBorder="1" applyAlignment="1">
      <alignment horizontal="center" vertical="center"/>
    </xf>
    <xf numFmtId="9" fontId="18" fillId="0" borderId="37" xfId="4" applyFont="1" applyFill="1" applyBorder="1" applyAlignment="1">
      <alignment horizontal="center" vertical="center"/>
    </xf>
    <xf numFmtId="9" fontId="18" fillId="0" borderId="2" xfId="4" applyFont="1" applyFill="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9" fontId="18" fillId="41" borderId="37" xfId="4" applyFont="1" applyFill="1" applyBorder="1" applyAlignment="1">
      <alignment horizontal="center" vertical="center"/>
    </xf>
    <xf numFmtId="9" fontId="18" fillId="49" borderId="39" xfId="4" applyFont="1" applyFill="1" applyBorder="1" applyAlignment="1">
      <alignment horizontal="center" vertical="center"/>
    </xf>
    <xf numFmtId="9" fontId="18" fillId="49" borderId="37" xfId="4" applyFont="1" applyFill="1" applyBorder="1" applyAlignment="1">
      <alignment horizontal="center" vertical="center"/>
    </xf>
    <xf numFmtId="9" fontId="18" fillId="49" borderId="2" xfId="4" applyFont="1" applyFill="1" applyBorder="1" applyAlignment="1">
      <alignment horizontal="center" vertical="center"/>
    </xf>
    <xf numFmtId="0" fontId="3" fillId="0" borderId="16" xfId="0" quotePrefix="1" applyFont="1" applyBorder="1" applyAlignment="1">
      <alignment horizontal="center"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0" fontId="18" fillId="2" borderId="39"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2"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164" fontId="18" fillId="0" borderId="39" xfId="4" applyNumberFormat="1" applyFont="1" applyFill="1" applyBorder="1" applyAlignment="1">
      <alignment horizontal="center" vertical="center"/>
    </xf>
    <xf numFmtId="0" fontId="18" fillId="0" borderId="71" xfId="0" applyFont="1" applyBorder="1" applyAlignment="1">
      <alignment horizontal="center" vertical="center"/>
    </xf>
    <xf numFmtId="0" fontId="18" fillId="0" borderId="33" xfId="0" applyFont="1" applyBorder="1" applyAlignment="1">
      <alignment horizontal="center" vertical="center"/>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26" fillId="0" borderId="37" xfId="0" applyFont="1" applyBorder="1" applyAlignment="1">
      <alignment horizontal="center" vertical="center"/>
    </xf>
    <xf numFmtId="0" fontId="39" fillId="0" borderId="37" xfId="0" applyFont="1" applyBorder="1" applyAlignment="1">
      <alignment horizontal="center" vertical="center"/>
    </xf>
    <xf numFmtId="0" fontId="6" fillId="7" borderId="48" xfId="0" applyFont="1" applyFill="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31" fillId="0" borderId="16" xfId="0" applyFont="1" applyBorder="1" applyAlignment="1">
      <alignment horizontal="left" vertical="top" wrapText="1"/>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23" fillId="0" borderId="39" xfId="0" applyFont="1" applyBorder="1" applyAlignment="1">
      <alignment horizontal="left"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9" fillId="0" borderId="16" xfId="0" quotePrefix="1" applyFont="1" applyBorder="1" applyAlignment="1">
      <alignment horizontal="center" vertical="center" wrapText="1"/>
    </xf>
    <xf numFmtId="0" fontId="9" fillId="0" borderId="37"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9" fillId="0" borderId="38" xfId="0" applyFont="1" applyBorder="1" applyAlignment="1">
      <alignment horizontal="left" vertical="top" wrapText="1"/>
    </xf>
    <xf numFmtId="0" fontId="9" fillId="0" borderId="53" xfId="0" quotePrefix="1" applyFont="1" applyBorder="1" applyAlignment="1">
      <alignment horizontal="left" vertical="center"/>
    </xf>
    <xf numFmtId="0" fontId="26" fillId="0" borderId="39" xfId="0" applyFont="1" applyBorder="1" applyAlignment="1">
      <alignment horizontal="center" vertical="center"/>
    </xf>
    <xf numFmtId="0" fontId="26" fillId="0" borderId="2" xfId="0" applyFont="1" applyBorder="1" applyAlignment="1">
      <alignment horizontal="center" vertical="center"/>
    </xf>
    <xf numFmtId="0" fontId="24" fillId="0" borderId="16" xfId="0" quotePrefix="1" applyFont="1" applyBorder="1" applyAlignment="1">
      <alignment horizontal="center" vertical="center" wrapText="1"/>
    </xf>
    <xf numFmtId="0" fontId="24" fillId="0" borderId="37" xfId="0" quotePrefix="1" applyFont="1" applyBorder="1" applyAlignment="1">
      <alignment horizontal="center" vertical="center" wrapText="1"/>
    </xf>
    <xf numFmtId="0" fontId="24" fillId="0" borderId="53" xfId="0" quotePrefix="1" applyFont="1" applyBorder="1" applyAlignment="1">
      <alignment horizontal="center" vertical="center" wrapText="1"/>
    </xf>
    <xf numFmtId="0" fontId="123" fillId="0" borderId="16" xfId="0" applyFont="1" applyBorder="1" applyAlignment="1">
      <alignment horizontal="center" vertical="center"/>
    </xf>
    <xf numFmtId="0" fontId="123" fillId="0" borderId="37" xfId="0" applyFont="1" applyBorder="1" applyAlignment="1">
      <alignment horizontal="center" vertical="center"/>
    </xf>
    <xf numFmtId="0" fontId="123" fillId="0" borderId="53" xfId="0" applyFont="1" applyBorder="1" applyAlignment="1">
      <alignment horizontal="center" vertical="center"/>
    </xf>
    <xf numFmtId="0" fontId="9" fillId="0" borderId="37" xfId="0" quotePrefix="1" applyFont="1" applyBorder="1" applyAlignment="1">
      <alignment horizontal="left" vertical="center"/>
    </xf>
    <xf numFmtId="0" fontId="6" fillId="7" borderId="7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23" fillId="7" borderId="71" xfId="0" applyFont="1" applyFill="1" applyBorder="1" applyAlignment="1">
      <alignment horizontal="center" vertical="center"/>
    </xf>
    <xf numFmtId="0" fontId="23" fillId="7" borderId="33" xfId="0" applyFont="1" applyFill="1" applyBorder="1" applyAlignment="1">
      <alignment horizontal="center" vertical="center"/>
    </xf>
    <xf numFmtId="0" fontId="23" fillId="7" borderId="7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17" xfId="0" applyFont="1" applyFill="1" applyBorder="1" applyAlignment="1">
      <alignment horizontal="center" vertical="center" wrapText="1"/>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31" xfId="0" applyFont="1" applyFill="1" applyBorder="1" applyAlignment="1">
      <alignment horizontal="center" vertical="center"/>
    </xf>
    <xf numFmtId="0" fontId="31" fillId="0" borderId="53" xfId="0" applyFont="1" applyBorder="1" applyAlignment="1">
      <alignment horizontal="left" vertical="top" wrapText="1"/>
    </xf>
    <xf numFmtId="0" fontId="39" fillId="21" borderId="16" xfId="0" applyFont="1" applyFill="1" applyBorder="1" applyAlignment="1">
      <alignment horizontal="center" vertical="center"/>
    </xf>
    <xf numFmtId="0" fontId="39" fillId="21" borderId="37" xfId="0" applyFont="1" applyFill="1" applyBorder="1" applyAlignment="1">
      <alignment horizontal="center" vertical="center"/>
    </xf>
    <xf numFmtId="0" fontId="39" fillId="21" borderId="53" xfId="0" applyFont="1" applyFill="1" applyBorder="1" applyAlignment="1">
      <alignment horizontal="center" vertical="center"/>
    </xf>
    <xf numFmtId="0" fontId="18" fillId="0" borderId="36" xfId="0" applyFont="1" applyBorder="1" applyAlignment="1">
      <alignment horizontal="left" vertical="center"/>
    </xf>
    <xf numFmtId="0" fontId="18" fillId="0" borderId="0" xfId="0" applyFont="1" applyAlignment="1">
      <alignment horizontal="left" vertical="center"/>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20" fillId="0" borderId="57" xfId="0" applyFont="1" applyBorder="1" applyAlignment="1">
      <alignment horizontal="center" vertical="center" wrapText="1"/>
    </xf>
    <xf numFmtId="0" fontId="20" fillId="0" borderId="0" xfId="0" applyFont="1" applyAlignment="1">
      <alignment horizontal="center" vertical="center" wrapText="1"/>
    </xf>
    <xf numFmtId="0" fontId="20" fillId="0" borderId="72"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66" xfId="0" applyFont="1" applyBorder="1" applyAlignment="1">
      <alignment horizontal="center" vertical="center" wrapText="1"/>
    </xf>
    <xf numFmtId="0" fontId="65" fillId="0" borderId="3" xfId="0" applyFont="1" applyBorder="1" applyAlignment="1">
      <alignment horizontal="left" vertical="center" wrapText="1"/>
    </xf>
    <xf numFmtId="0" fontId="9" fillId="0" borderId="95"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63" fillId="0" borderId="14" xfId="0" applyFont="1" applyBorder="1" applyAlignment="1">
      <alignment horizontal="center" vertical="center"/>
    </xf>
    <xf numFmtId="0" fontId="9" fillId="0" borderId="39" xfId="0" applyFont="1" applyBorder="1" applyAlignment="1">
      <alignment horizontal="center" vertical="center"/>
    </xf>
    <xf numFmtId="0" fontId="9" fillId="0" borderId="37" xfId="0" applyFont="1" applyBorder="1" applyAlignment="1">
      <alignment horizontal="center" vertical="center"/>
    </xf>
    <xf numFmtId="0" fontId="128"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24" fillId="0" borderId="39" xfId="0" applyFont="1" applyBorder="1" applyAlignment="1">
      <alignment horizontal="center" vertical="center"/>
    </xf>
    <xf numFmtId="0" fontId="24" fillId="0" borderId="37" xfId="0" applyFont="1" applyBorder="1" applyAlignment="1">
      <alignment horizontal="center" vertical="center"/>
    </xf>
    <xf numFmtId="0" fontId="24" fillId="0" borderId="2" xfId="0" applyFont="1" applyBorder="1" applyAlignment="1">
      <alignment horizontal="center" vertical="center"/>
    </xf>
    <xf numFmtId="0" fontId="153" fillId="0" borderId="28" xfId="0" applyFont="1" applyBorder="1" applyAlignment="1">
      <alignment horizontal="left" vertical="center"/>
    </xf>
    <xf numFmtId="0" fontId="153" fillId="0" borderId="29" xfId="0" applyFont="1" applyBorder="1" applyAlignment="1">
      <alignment horizontal="left" vertical="center"/>
    </xf>
    <xf numFmtId="0" fontId="153" fillId="0" borderId="27" xfId="0" applyFont="1" applyBorder="1" applyAlignment="1">
      <alignment horizontal="right" vertical="center"/>
    </xf>
    <xf numFmtId="0" fontId="153" fillId="0" borderId="28" xfId="0" applyFont="1" applyBorder="1" applyAlignment="1">
      <alignment horizontal="right" vertical="center"/>
    </xf>
    <xf numFmtId="0" fontId="20" fillId="0" borderId="67" xfId="0" applyFont="1" applyBorder="1" applyAlignment="1">
      <alignment horizontal="center" vertical="center"/>
    </xf>
    <xf numFmtId="0" fontId="20" fillId="0" borderId="29" xfId="0" applyFont="1" applyBorder="1" applyAlignment="1">
      <alignment horizontal="center" vertical="center"/>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18" fillId="0" borderId="50" xfId="0" applyFont="1" applyBorder="1" applyAlignment="1">
      <alignment horizontal="center"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154" fillId="0" borderId="37" xfId="0" applyFont="1" applyBorder="1" applyAlignment="1">
      <alignment horizontal="left" vertical="center"/>
    </xf>
    <xf numFmtId="0" fontId="18" fillId="0" borderId="37" xfId="0" applyFont="1" applyBorder="1" applyAlignment="1">
      <alignment horizontal="left"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18" fillId="0" borderId="70" xfId="0" applyFont="1" applyBorder="1" applyAlignment="1">
      <alignment horizontal="center" vertical="center" wrapText="1"/>
    </xf>
    <xf numFmtId="0" fontId="20" fillId="0" borderId="15"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0" fontId="20" fillId="0" borderId="16"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18" fillId="0" borderId="67"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81" fillId="0" borderId="67" xfId="0" applyFont="1" applyBorder="1" applyAlignment="1">
      <alignment horizontal="center" vertical="center"/>
    </xf>
    <xf numFmtId="0" fontId="81" fillId="0" borderId="29" xfId="0" applyFont="1" applyBorder="1" applyAlignment="1">
      <alignment horizontal="center" vertical="center"/>
    </xf>
    <xf numFmtId="0" fontId="23" fillId="7" borderId="48" xfId="0" applyFont="1" applyFill="1" applyBorder="1" applyAlignment="1">
      <alignment horizontal="center" vertical="center" wrapText="1"/>
    </xf>
    <xf numFmtId="0" fontId="23" fillId="7" borderId="24" xfId="0" applyFont="1" applyFill="1" applyBorder="1" applyAlignment="1">
      <alignment horizontal="center" vertical="center"/>
    </xf>
    <xf numFmtId="0" fontId="23" fillId="7" borderId="45" xfId="0" applyFont="1" applyFill="1" applyBorder="1" applyAlignment="1">
      <alignment horizontal="center" vertical="center"/>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26" fillId="0" borderId="0" xfId="0" applyFont="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17" fillId="0" borderId="7"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72"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36" xfId="0" applyFont="1" applyBorder="1" applyAlignment="1">
      <alignment horizontal="center" vertical="center"/>
    </xf>
    <xf numFmtId="0" fontId="17" fillId="0" borderId="0" xfId="0" applyFont="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4" fillId="2" borderId="34" xfId="0" applyFont="1" applyFill="1" applyBorder="1" applyAlignment="1">
      <alignment vertical="top" wrapText="1"/>
    </xf>
    <xf numFmtId="0" fontId="4" fillId="0" borderId="40" xfId="0" applyFont="1" applyBorder="1" applyAlignment="1">
      <alignment horizontal="left" vertical="top" wrapText="1"/>
    </xf>
    <xf numFmtId="0" fontId="4" fillId="0" borderId="34" xfId="0" applyFont="1" applyBorder="1" applyAlignment="1">
      <alignmen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4" fillId="0" borderId="34" xfId="0" applyFont="1" applyBorder="1" applyAlignment="1">
      <alignment horizontal="left" vertical="top" wrapText="1"/>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6" fillId="2" borderId="16" xfId="0" applyFont="1" applyFill="1" applyBorder="1" applyAlignment="1">
      <alignment horizontal="center"/>
    </xf>
    <xf numFmtId="0" fontId="6" fillId="2" borderId="37" xfId="0" applyFont="1" applyFill="1" applyBorder="1" applyAlignment="1">
      <alignment horizontal="center"/>
    </xf>
    <xf numFmtId="0" fontId="6" fillId="0" borderId="3" xfId="0" applyFont="1" applyBorder="1" applyAlignment="1">
      <alignment horizontal="center"/>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4" fillId="2" borderId="15" xfId="0" applyFont="1" applyFill="1" applyBorder="1" applyAlignment="1">
      <alignment horizontal="left" vertical="top" wrapText="1"/>
    </xf>
    <xf numFmtId="0" fontId="4" fillId="2" borderId="17" xfId="0" applyFont="1" applyFill="1" applyBorder="1" applyAlignment="1">
      <alignment horizontal="left" vertical="top" wrapText="1"/>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17" fillId="2" borderId="0" xfId="0" applyFont="1" applyFill="1" applyAlignment="1">
      <alignment horizontal="left" vertical="top" wrapText="1"/>
    </xf>
    <xf numFmtId="0" fontId="21" fillId="2" borderId="16" xfId="0" applyFont="1" applyFill="1" applyBorder="1" applyAlignment="1">
      <alignment horizontal="left" vertical="center" wrapText="1"/>
    </xf>
    <xf numFmtId="0" fontId="21" fillId="2" borderId="37" xfId="0" applyFont="1" applyFill="1" applyBorder="1" applyAlignment="1">
      <alignment horizontal="left" vertical="center"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77" fillId="2" borderId="0" xfId="0" applyFont="1" applyFill="1" applyAlignment="1">
      <alignment horizontal="left" vertical="top" wrapText="1"/>
    </xf>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28" fillId="0" borderId="16" xfId="0" applyFont="1" applyBorder="1"/>
    <xf numFmtId="0" fontId="28" fillId="0" borderId="2" xfId="0" applyFont="1" applyBorder="1"/>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8" fillId="0" borderId="65" xfId="0" applyFont="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95" fillId="16" borderId="16" xfId="0" applyFont="1" applyFill="1" applyBorder="1" applyAlignment="1">
      <alignment horizontal="center" vertical="center" wrapText="1"/>
    </xf>
    <xf numFmtId="0" fontId="95" fillId="16" borderId="37" xfId="0" applyFont="1" applyFill="1" applyBorder="1" applyAlignment="1">
      <alignment horizontal="center" vertical="center"/>
    </xf>
    <xf numFmtId="0" fontId="95" fillId="16" borderId="2" xfId="0" applyFont="1" applyFill="1" applyBorder="1" applyAlignment="1">
      <alignment horizontal="center" vertical="center"/>
    </xf>
    <xf numFmtId="0" fontId="95" fillId="10" borderId="3" xfId="0" applyFont="1" applyFill="1" applyBorder="1" applyAlignment="1">
      <alignment horizontal="center" wrapText="1"/>
    </xf>
    <xf numFmtId="0" fontId="95" fillId="10" borderId="3" xfId="0" applyFont="1" applyFill="1" applyBorder="1" applyAlignment="1">
      <alignment horizontal="center"/>
    </xf>
    <xf numFmtId="0" fontId="95" fillId="0" borderId="3" xfId="0" applyFont="1" applyBorder="1" applyAlignment="1">
      <alignment horizontal="center" wrapText="1"/>
    </xf>
    <xf numFmtId="0" fontId="95" fillId="0" borderId="3" xfId="0" applyFont="1" applyBorder="1" applyAlignment="1">
      <alignment horizontal="center"/>
    </xf>
    <xf numFmtId="0" fontId="181" fillId="2" borderId="0" xfId="0" applyFont="1" applyFill="1" applyAlignment="1">
      <alignment horizontal="left" vertical="top" wrapText="1"/>
    </xf>
    <xf numFmtId="0" fontId="66" fillId="4" borderId="16" xfId="0" applyFont="1" applyFill="1" applyBorder="1" applyAlignment="1">
      <alignment horizontal="left" vertical="center" wrapText="1"/>
    </xf>
    <xf numFmtId="0" fontId="66" fillId="4" borderId="37" xfId="0" applyFont="1" applyFill="1" applyBorder="1" applyAlignment="1">
      <alignment horizontal="left" vertical="center" wrapText="1"/>
    </xf>
    <xf numFmtId="0" fontId="72" fillId="0" borderId="16" xfId="0" quotePrefix="1" applyFont="1" applyBorder="1" applyAlignment="1">
      <alignment vertical="center" wrapText="1"/>
    </xf>
    <xf numFmtId="0" fontId="72" fillId="0" borderId="2" xfId="0" applyFont="1" applyBorder="1" applyAlignment="1">
      <alignment vertical="center" wrapText="1"/>
    </xf>
    <xf numFmtId="0" fontId="201" fillId="0" borderId="16" xfId="0" applyFont="1" applyBorder="1" applyAlignment="1">
      <alignment horizontal="left" vertical="center" wrapText="1"/>
    </xf>
    <xf numFmtId="0" fontId="201" fillId="0" borderId="37" xfId="0" applyFont="1" applyBorder="1" applyAlignment="1">
      <alignment horizontal="left" vertical="center" wrapText="1"/>
    </xf>
    <xf numFmtId="0" fontId="202" fillId="0" borderId="16" xfId="0" quotePrefix="1" applyFont="1" applyBorder="1" applyAlignment="1">
      <alignment horizontal="left" vertical="center" wrapText="1"/>
    </xf>
    <xf numFmtId="0" fontId="200" fillId="0" borderId="2" xfId="0" applyFont="1" applyBorder="1" applyAlignment="1">
      <alignment horizontal="left" vertical="center" wrapText="1"/>
    </xf>
    <xf numFmtId="0" fontId="147" fillId="0" borderId="0" xfId="0" applyFont="1" applyAlignment="1">
      <alignment horizontal="left" wrapText="1"/>
    </xf>
    <xf numFmtId="0" fontId="95" fillId="6" borderId="22" xfId="0" applyFont="1" applyFill="1" applyBorder="1" applyAlignment="1">
      <alignment horizontal="center" wrapText="1"/>
    </xf>
    <xf numFmtId="0" fontId="95" fillId="6" borderId="49" xfId="0" applyFont="1" applyFill="1" applyBorder="1" applyAlignment="1">
      <alignment horizontal="center"/>
    </xf>
    <xf numFmtId="0" fontId="95" fillId="6" borderId="21" xfId="0" applyFont="1" applyFill="1" applyBorder="1" applyAlignment="1">
      <alignment horizontal="center"/>
    </xf>
    <xf numFmtId="0" fontId="65" fillId="0" borderId="37" xfId="0" applyFont="1" applyBorder="1" applyAlignment="1">
      <alignment horizontal="left" vertical="top" wrapText="1"/>
    </xf>
    <xf numFmtId="0" fontId="142" fillId="0" borderId="37" xfId="0" applyFont="1" applyBorder="1" applyAlignment="1">
      <alignment horizontal="left" vertical="top"/>
    </xf>
    <xf numFmtId="0" fontId="142" fillId="0" borderId="2" xfId="0" applyFont="1" applyBorder="1" applyAlignment="1">
      <alignment horizontal="left" vertical="top"/>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6" fillId="6" borderId="49" xfId="0" applyFont="1" applyFill="1" applyBorder="1" applyAlignment="1">
      <alignment horizontal="center"/>
    </xf>
    <xf numFmtId="0" fontId="38" fillId="2" borderId="0" xfId="0" applyFont="1" applyFill="1" applyAlignment="1">
      <alignment horizontal="left" vertical="top" wrapText="1"/>
    </xf>
    <xf numFmtId="0" fontId="52" fillId="0" borderId="16" xfId="0" quotePrefix="1" applyFont="1" applyBorder="1" applyAlignment="1">
      <alignment horizontal="left" vertical="center" wrapText="1"/>
    </xf>
    <xf numFmtId="0" fontId="81" fillId="0" borderId="0" xfId="0" applyFont="1" applyAlignment="1">
      <alignment horizontal="left" vertical="top" wrapText="1"/>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wrapText="1"/>
    </xf>
    <xf numFmtId="0" fontId="6" fillId="16" borderId="37" xfId="0" applyFont="1" applyFill="1" applyBorder="1" applyAlignment="1">
      <alignment horizontal="center"/>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0" fontId="6" fillId="16" borderId="16" xfId="0" applyFont="1" applyFill="1" applyBorder="1" applyAlignment="1">
      <alignment horizontal="center" vertical="center"/>
    </xf>
    <xf numFmtId="0" fontId="28" fillId="18" borderId="37" xfId="0" applyFont="1" applyFill="1" applyBorder="1" applyAlignment="1">
      <alignment horizontal="center" vertical="center" wrapText="1"/>
    </xf>
    <xf numFmtId="0" fontId="28" fillId="18" borderId="2"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16" fontId="4" fillId="0" borderId="3" xfId="0" quotePrefix="1" applyNumberFormat="1" applyFont="1" applyBorder="1" applyAlignment="1">
      <alignment vertical="top"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43" fillId="16" borderId="3" xfId="0" applyFont="1" applyFill="1" applyBorder="1" applyAlignment="1">
      <alignment horizontal="center" vertical="center"/>
    </xf>
    <xf numFmtId="0" fontId="1" fillId="16" borderId="16" xfId="0" applyFont="1" applyFill="1" applyBorder="1" applyAlignment="1">
      <alignment horizontal="center" vertical="center" wrapText="1"/>
    </xf>
    <xf numFmtId="0" fontId="1" fillId="16" borderId="37" xfId="0" applyFont="1" applyFill="1" applyBorder="1" applyAlignment="1">
      <alignment horizontal="center" vertical="center"/>
    </xf>
    <xf numFmtId="0" fontId="1" fillId="16" borderId="2" xfId="0" applyFont="1" applyFill="1" applyBorder="1" applyAlignment="1">
      <alignment horizontal="center" vertical="center"/>
    </xf>
    <xf numFmtId="0" fontId="38" fillId="0" borderId="0" xfId="0" applyFont="1" applyAlignment="1">
      <alignment horizontal="left" vertical="top" wrapText="1"/>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3" xfId="0" applyFont="1" applyFill="1" applyBorder="1" applyAlignment="1">
      <alignment horizontal="center" vertical="center"/>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77" fillId="0" borderId="0" xfId="0" applyFont="1" applyAlignment="1">
      <alignment horizontal="left" vertical="top"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23" fillId="0" borderId="34"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3" fillId="0" borderId="34" xfId="0" applyFont="1" applyBorder="1" applyAlignment="1">
      <alignment horizontal="center" vertical="center" wrapText="1"/>
    </xf>
    <xf numFmtId="0" fontId="23" fillId="0" borderId="3"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xf>
    <xf numFmtId="0" fontId="13" fillId="0" borderId="3" xfId="0" applyFont="1" applyBorder="1" applyAlignment="1">
      <alignment horizontal="center" vertical="center"/>
    </xf>
    <xf numFmtId="0" fontId="154" fillId="0" borderId="16" xfId="0" applyFont="1" applyBorder="1" applyAlignment="1">
      <alignment horizontal="center" vertical="center" wrapText="1"/>
    </xf>
    <xf numFmtId="0" fontId="154"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0" fontId="6" fillId="0" borderId="2" xfId="0" applyFont="1" applyBorder="1" applyAlignment="1">
      <alignment horizontal="center" vertical="center" wrapText="1"/>
    </xf>
    <xf numFmtId="0" fontId="3" fillId="0" borderId="34" xfId="0" quotePrefix="1" applyFont="1" applyBorder="1" applyAlignment="1">
      <alignment horizontal="center" vertical="center" wrapText="1"/>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10" fontId="3" fillId="0" borderId="34" xfId="0" quotePrefix="1" applyNumberFormat="1" applyFont="1" applyBorder="1" applyAlignment="1">
      <alignment horizontal="center" vertical="center"/>
    </xf>
    <xf numFmtId="0" fontId="3" fillId="0" borderId="34" xfId="0" applyFont="1" applyBorder="1" applyAlignment="1">
      <alignment horizontal="center" vertical="center"/>
    </xf>
    <xf numFmtId="0" fontId="154" fillId="0" borderId="34"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154" fillId="0" borderId="34" xfId="0" applyFont="1" applyBorder="1" applyAlignment="1">
      <alignment horizontal="center" vertical="center"/>
    </xf>
    <xf numFmtId="0" fontId="45" fillId="0" borderId="0" xfId="0" applyFont="1" applyAlignment="1">
      <alignment horizontal="left" vertical="top"/>
    </xf>
    <xf numFmtId="0" fontId="1" fillId="0" borderId="28" xfId="0" applyFont="1" applyBorder="1" applyAlignment="1">
      <alignment horizontal="center" vertical="center"/>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40" fillId="0" borderId="3" xfId="0" applyFont="1" applyBorder="1" applyAlignment="1">
      <alignment vertical="top" wrapText="1"/>
    </xf>
    <xf numFmtId="0" fontId="174" fillId="0" borderId="16" xfId="0" applyFont="1" applyBorder="1" applyAlignment="1">
      <alignment vertical="top"/>
    </xf>
    <xf numFmtId="0" fontId="40" fillId="0" borderId="16" xfId="0" quotePrefix="1" applyFont="1" applyBorder="1" applyAlignment="1">
      <alignment horizontal="left" vertical="top" wrapText="1"/>
    </xf>
    <xf numFmtId="0" fontId="40" fillId="0" borderId="37" xfId="0" applyFont="1" applyBorder="1" applyAlignment="1">
      <alignment horizontal="left" vertical="top"/>
    </xf>
    <xf numFmtId="0" fontId="40" fillId="0" borderId="2" xfId="0" applyFont="1" applyBorder="1" applyAlignment="1">
      <alignment horizontal="left" vertical="top"/>
    </xf>
    <xf numFmtId="0" fontId="18" fillId="16" borderId="12" xfId="0" applyFont="1" applyFill="1" applyBorder="1" applyAlignment="1">
      <alignment horizontal="left" vertical="center" wrapText="1"/>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0" fillId="0" borderId="8" xfId="0" applyBorder="1" applyAlignment="1">
      <alignment horizontal="center" vertical="top"/>
    </xf>
    <xf numFmtId="0" fontId="0" fillId="0" borderId="11" xfId="0" applyBorder="1" applyAlignment="1">
      <alignment horizontal="center" vertical="top"/>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0" fillId="0" borderId="13" xfId="0" applyBorder="1" applyAlignment="1">
      <alignment horizontal="center" vertical="top"/>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71" fillId="0" borderId="16" xfId="0" applyFont="1" applyBorder="1" applyAlignment="1">
      <alignment vertical="top"/>
    </xf>
    <xf numFmtId="0" fontId="23" fillId="0" borderId="16" xfId="0" quotePrefix="1" applyFont="1" applyBorder="1" applyAlignment="1">
      <alignment horizontal="left" vertical="top" wrapText="1"/>
    </xf>
    <xf numFmtId="0" fontId="23" fillId="0" borderId="0" xfId="0" applyFont="1" applyAlignment="1">
      <alignment horizontal="righ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7" borderId="57" xfId="0" quotePrefix="1" applyFont="1" applyFill="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4" fillId="0" borderId="0" xfId="0" applyFont="1" applyAlignment="1">
      <alignment horizontal="justify" vertical="center" wrapText="1"/>
    </xf>
    <xf numFmtId="0" fontId="18" fillId="7" borderId="27" xfId="0" quotePrefix="1" applyFont="1" applyFill="1" applyBorder="1" applyAlignment="1">
      <alignment horizontal="left" vertical="center" wrapText="1"/>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59" xfId="0" applyFont="1" applyBorder="1" applyAlignment="1">
      <alignment horizontal="left" vertical="top" wrapText="1"/>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20" xfId="0" applyFont="1" applyBorder="1" applyAlignment="1">
      <alignment horizontal="left" vertical="center" wrapText="1"/>
    </xf>
    <xf numFmtId="0" fontId="43" fillId="0" borderId="20" xfId="0" applyFont="1" applyBorder="1" applyAlignment="1">
      <alignment horizontal="left" vertical="center"/>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40" fillId="0" borderId="70" xfId="0" applyFont="1" applyBorder="1" applyAlignment="1">
      <alignment horizontal="left" vertical="center" wrapText="1"/>
    </xf>
    <xf numFmtId="0" fontId="40" fillId="0" borderId="52" xfId="0" applyFont="1" applyBorder="1" applyAlignment="1">
      <alignment horizontal="left" vertical="center"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9" fillId="0" borderId="39" xfId="0" applyFont="1" applyBorder="1" applyAlignment="1">
      <alignment horizontal="left" vertical="top" wrapText="1"/>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29" fillId="0" borderId="0" xfId="0" applyFont="1" applyAlignment="1">
      <alignment vertical="top" wrapText="1"/>
    </xf>
    <xf numFmtId="0" fontId="29" fillId="0" borderId="0" xfId="0" applyFont="1" applyAlignment="1">
      <alignment vertical="top"/>
    </xf>
    <xf numFmtId="0" fontId="18" fillId="16" borderId="16" xfId="0" applyFont="1" applyFill="1" applyBorder="1" applyAlignment="1">
      <alignment horizontal="left" vertical="center" wrapText="1"/>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9" fillId="0" borderId="11" xfId="0" applyFont="1" applyBorder="1" applyAlignment="1">
      <alignment vertical="top" wrapText="1"/>
    </xf>
    <xf numFmtId="0" fontId="4" fillId="0" borderId="39" xfId="0" applyFont="1" applyBorder="1" applyAlignment="1">
      <alignment horizontal="left" vertical="top"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20" fillId="0" borderId="16" xfId="0" applyFont="1" applyBorder="1" applyAlignment="1">
      <alignment horizontal="center" vertical="center" wrapText="1"/>
    </xf>
    <xf numFmtId="0" fontId="20" fillId="0" borderId="37" xfId="0" applyFont="1" applyBorder="1" applyAlignment="1">
      <alignment horizontal="center" vertical="center" wrapText="1"/>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3" fillId="0" borderId="13"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4" fillId="0" borderId="11" xfId="0" applyFont="1" applyBorder="1" applyAlignment="1">
      <alignment horizontal="left" vertical="top" wrapText="1"/>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0" borderId="78"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49" fontId="29" fillId="7" borderId="3" xfId="0" quotePrefix="1" applyNumberFormat="1" applyFont="1" applyFill="1" applyBorder="1" applyAlignment="1">
      <alignment horizontal="left" vertical="top"/>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9" fillId="0" borderId="0" xfId="0" applyFont="1" applyAlignment="1">
      <alignment horizontal="left" vertical="center" wrapText="1"/>
    </xf>
    <xf numFmtId="0" fontId="9" fillId="0" borderId="42" xfId="0" applyFont="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23" fillId="0" borderId="131" xfId="0" applyFont="1" applyBorder="1" applyAlignment="1">
      <alignment horizontal="center" vertical="center" wrapText="1"/>
    </xf>
    <xf numFmtId="0" fontId="23" fillId="0" borderId="154"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34"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9" fillId="0" borderId="135" xfId="0" applyFont="1" applyBorder="1" applyAlignment="1">
      <alignment horizontal="left"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9" fillId="0" borderId="143" xfId="0" applyFont="1" applyBorder="1" applyAlignment="1">
      <alignment horizontal="left" vertical="center" wrapText="1"/>
    </xf>
    <xf numFmtId="0" fontId="9" fillId="0" borderId="137" xfId="0" applyFont="1" applyBorder="1" applyAlignment="1">
      <alignment horizontal="left"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43" xfId="0" applyFont="1" applyBorder="1" applyAlignment="1">
      <alignment horizontal="left" vertical="center" wrapText="1"/>
    </xf>
    <xf numFmtId="0" fontId="4" fillId="0" borderId="137" xfId="0" applyFont="1" applyBorder="1" applyAlignment="1">
      <alignment horizontal="left" vertical="center" wrapText="1"/>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23" fillId="0" borderId="133" xfId="0" applyFont="1" applyBorder="1" applyAlignment="1">
      <alignment horizontal="center"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9" fillId="0" borderId="137" xfId="0" applyFont="1" applyBorder="1" applyAlignment="1">
      <alignment horizontal="lef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4" fillId="0" borderId="147"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102" xfId="0" applyFont="1" applyBorder="1" applyAlignment="1">
      <alignment horizontal="left" vertical="center"/>
    </xf>
    <xf numFmtId="0" fontId="4" fillId="0" borderId="30" xfId="0" applyFont="1" applyBorder="1" applyAlignment="1">
      <alignment horizontal="left" vertical="center"/>
    </xf>
    <xf numFmtId="0" fontId="4" fillId="0" borderId="137"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6" fillId="0" borderId="2" xfId="0" applyFont="1" applyBorder="1" applyAlignment="1">
      <alignment horizont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 fillId="0" borderId="2" xfId="0" applyFont="1" applyBorder="1" applyAlignment="1">
      <alignment horizontal="center"/>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36" xfId="0" applyFont="1" applyBorder="1" applyAlignment="1">
      <alignment horizontal="left" vertical="center"/>
    </xf>
    <xf numFmtId="0" fontId="4" fillId="0" borderId="135" xfId="0" applyFont="1" applyBorder="1" applyAlignment="1">
      <alignment horizontal="left" vertical="center"/>
    </xf>
    <xf numFmtId="0" fontId="4" fillId="0" borderId="143"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1" xfId="0" applyFont="1" applyBorder="1" applyAlignment="1">
      <alignment horizontal="center"/>
    </xf>
    <xf numFmtId="0" fontId="3" fillId="0" borderId="33" xfId="0" applyFont="1" applyBorder="1" applyAlignment="1">
      <alignment horizontal="center"/>
    </xf>
    <xf numFmtId="0" fontId="9" fillId="0" borderId="26"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37" xfId="0" applyFont="1" applyBorder="1" applyAlignment="1">
      <alignment horizontal="left" vertical="center"/>
    </xf>
    <xf numFmtId="0" fontId="9" fillId="7" borderId="141" xfId="0" applyFont="1" applyFill="1" applyBorder="1" applyAlignment="1">
      <alignment horizontal="left" vertical="center"/>
    </xf>
    <xf numFmtId="0" fontId="3" fillId="0" borderId="24" xfId="0" applyFont="1" applyBorder="1" applyAlignment="1">
      <alignment horizontal="center"/>
    </xf>
    <xf numFmtId="0" fontId="3" fillId="0" borderId="2" xfId="0" applyFont="1" applyBorder="1" applyAlignment="1">
      <alignment horizontal="center"/>
    </xf>
    <xf numFmtId="0" fontId="9"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3" fillId="0" borderId="3" xfId="0" applyFont="1" applyBorder="1" applyAlignment="1">
      <alignment horizontal="center"/>
    </xf>
    <xf numFmtId="0" fontId="9"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wrapText="1"/>
    </xf>
    <xf numFmtId="0" fontId="4" fillId="0" borderId="144" xfId="0" applyFont="1" applyBorder="1" applyAlignment="1">
      <alignment horizontal="left" vertical="center" wrapText="1"/>
    </xf>
    <xf numFmtId="0" fontId="3" fillId="0" borderId="49" xfId="0" applyFont="1" applyBorder="1" applyAlignment="1">
      <alignment horizontal="left" vertical="center"/>
    </xf>
    <xf numFmtId="0" fontId="23" fillId="0" borderId="157" xfId="0" applyFont="1" applyBorder="1" applyAlignment="1">
      <alignment horizontal="center" vertical="center" wrapText="1"/>
    </xf>
    <xf numFmtId="0" fontId="10" fillId="0" borderId="151" xfId="0" applyFont="1" applyBorder="1" applyAlignment="1">
      <alignment horizontal="left" vertical="center" wrapText="1"/>
    </xf>
    <xf numFmtId="0" fontId="9" fillId="7" borderId="30" xfId="0" applyFont="1" applyFill="1" applyBorder="1" applyAlignment="1">
      <alignment horizontal="left" vertical="center"/>
    </xf>
    <xf numFmtId="0" fontId="9" fillId="0" borderId="2" xfId="0" applyFont="1" applyBorder="1" applyAlignment="1">
      <alignment horizontal="left" vertical="center" wrapText="1"/>
    </xf>
    <xf numFmtId="0" fontId="61" fillId="0" borderId="2" xfId="0" applyFont="1" applyBorder="1" applyAlignment="1">
      <alignment horizontal="center"/>
    </xf>
    <xf numFmtId="0" fontId="3" fillId="7" borderId="147" xfId="0" applyFont="1" applyFill="1" applyBorder="1" applyAlignment="1">
      <alignment horizontal="left" vertical="center" wrapText="1"/>
    </xf>
    <xf numFmtId="0" fontId="3" fillId="7" borderId="24" xfId="0" applyFont="1" applyFill="1" applyBorder="1" applyAlignment="1">
      <alignment horizontal="left" vertical="center"/>
    </xf>
    <xf numFmtId="0" fontId="3" fillId="0" borderId="42" xfId="0" applyFont="1" applyBorder="1" applyAlignment="1">
      <alignment horizontal="center"/>
    </xf>
    <xf numFmtId="0" fontId="3" fillId="0" borderId="102" xfId="0" applyFont="1" applyBorder="1" applyAlignment="1">
      <alignment horizontal="left" vertical="center"/>
    </xf>
    <xf numFmtId="0" fontId="3" fillId="0" borderId="79" xfId="0" applyFont="1" applyBorder="1" applyAlignment="1">
      <alignment horizontal="left" vertical="center"/>
    </xf>
    <xf numFmtId="0" fontId="9" fillId="0" borderId="49"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30" xfId="0" applyFont="1" applyFill="1" applyBorder="1" applyAlignment="1">
      <alignment horizontal="left" vertical="center"/>
    </xf>
    <xf numFmtId="0" fontId="9" fillId="7" borderId="24" xfId="0" applyFont="1" applyFill="1" applyBorder="1" applyAlignment="1">
      <alignment horizontal="left" vertical="center"/>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4" fillId="0" borderId="2" xfId="0" applyFont="1" applyBorder="1" applyAlignment="1">
      <alignment horizontal="center"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63" xfId="0" applyFont="1" applyBorder="1" applyAlignment="1">
      <alignment horizontal="left"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9" fillId="0" borderId="2" xfId="0" applyFont="1" applyBorder="1" applyAlignment="1">
      <alignment horizontal="center" vertical="center" wrapText="1"/>
    </xf>
    <xf numFmtId="0" fontId="4" fillId="0" borderId="175" xfId="0" applyFont="1" applyBorder="1" applyAlignment="1">
      <alignment horizontal="left" vertical="center" wrapText="1"/>
    </xf>
    <xf numFmtId="0" fontId="9" fillId="0" borderId="142"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4" fillId="0" borderId="10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0" borderId="37" xfId="0" applyFont="1" applyBorder="1" applyAlignment="1">
      <alignment horizontal="left" vertical="center" wrapText="1"/>
    </xf>
    <xf numFmtId="0" fontId="4" fillId="7" borderId="24" xfId="0" applyFont="1" applyFill="1" applyBorder="1" applyAlignment="1">
      <alignment horizontal="left" vertical="center" wrapText="1"/>
    </xf>
    <xf numFmtId="0" fontId="23" fillId="0" borderId="131"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20"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79" xfId="0" applyFont="1" applyBorder="1" applyAlignment="1">
      <alignment horizontal="left"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13" fillId="2" borderId="20"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3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13" fillId="2" borderId="25" xfId="0" applyFont="1" applyFill="1" applyBorder="1" applyAlignment="1">
      <alignment horizontal="left" vertical="center" wrapText="1"/>
    </xf>
    <xf numFmtId="0" fontId="13" fillId="2" borderId="79"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0" borderId="147" xfId="0" applyFont="1" applyBorder="1" applyAlignment="1">
      <alignment horizontal="left" vertical="center"/>
    </xf>
    <xf numFmtId="0" fontId="9" fillId="0" borderId="147" xfId="0" applyFont="1" applyBorder="1" applyAlignment="1">
      <alignment horizontal="left" vertical="center" wrapText="1"/>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4" fillId="0" borderId="140" xfId="0" applyFont="1" applyBorder="1" applyAlignment="1">
      <alignment horizontal="left" vertical="center" wrapText="1"/>
    </xf>
    <xf numFmtId="0" fontId="4" fillId="0" borderId="144" xfId="0" applyFont="1" applyBorder="1" applyAlignment="1">
      <alignment horizontal="left" vertical="center"/>
    </xf>
    <xf numFmtId="0" fontId="9" fillId="0" borderId="140" xfId="0" applyFont="1" applyBorder="1" applyAlignment="1">
      <alignment horizontal="left" vertical="center" wrapText="1"/>
    </xf>
    <xf numFmtId="0" fontId="9" fillId="0" borderId="144" xfId="0" applyFont="1" applyBorder="1" applyAlignment="1">
      <alignment horizontal="left" vertical="center" wrapText="1"/>
    </xf>
    <xf numFmtId="0" fontId="9" fillId="0" borderId="144" xfId="0" applyFont="1" applyBorder="1" applyAlignment="1">
      <alignment horizontal="left" vertical="center"/>
    </xf>
    <xf numFmtId="0" fontId="23" fillId="0" borderId="155" xfId="0" applyFont="1" applyBorder="1" applyAlignment="1">
      <alignment horizontal="center" vertical="center"/>
    </xf>
    <xf numFmtId="0" fontId="10" fillId="0" borderId="149"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2" xfId="0" applyFont="1" applyBorder="1" applyAlignment="1">
      <alignment horizontal="left" vertical="center" wrapText="1"/>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21" fillId="0" borderId="166" xfId="0" applyFont="1" applyBorder="1" applyAlignment="1">
      <alignment horizontal="center" vertical="center"/>
    </xf>
    <xf numFmtId="0" fontId="21" fillId="0" borderId="54" xfId="0" applyFont="1" applyBorder="1" applyAlignment="1">
      <alignment horizontal="center" vertical="center"/>
    </xf>
    <xf numFmtId="0" fontId="21" fillId="0" borderId="170" xfId="0" applyFont="1" applyBorder="1" applyAlignment="1">
      <alignment horizontal="center"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6" xfId="0" applyFont="1" applyBorder="1" applyAlignment="1">
      <alignment horizontal="left" vertical="center"/>
    </xf>
    <xf numFmtId="0" fontId="4" fillId="0" borderId="41" xfId="0" applyFont="1" applyBorder="1" applyAlignment="1">
      <alignment horizontal="left" vertical="center"/>
    </xf>
    <xf numFmtId="0" fontId="4" fillId="0" borderId="25"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0" borderId="79" xfId="0" applyFont="1" applyBorder="1" applyAlignment="1">
      <alignment horizontal="left" vertical="center"/>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23" fillId="0" borderId="167" xfId="0" applyFont="1" applyBorder="1" applyAlignment="1">
      <alignment horizontal="center" vertical="center"/>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23" fillId="0" borderId="166" xfId="0" applyFont="1" applyBorder="1" applyAlignment="1">
      <alignment horizontal="center" vertical="center" wrapText="1"/>
    </xf>
    <xf numFmtId="0" fontId="23" fillId="0" borderId="167" xfId="0" applyFont="1" applyBorder="1" applyAlignment="1">
      <alignment horizontal="center"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9" fillId="0" borderId="141" xfId="0" applyFont="1" applyBorder="1" applyAlignment="1">
      <alignment horizontal="left" vertical="center" wrapText="1"/>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168" xfId="0" applyFont="1" applyBorder="1" applyAlignment="1">
      <alignment horizontal="center" vertical="center"/>
    </xf>
    <xf numFmtId="0" fontId="23" fillId="0" borderId="170"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61" xfId="0" applyFont="1" applyBorder="1" applyAlignment="1">
      <alignment horizontal="center" vertical="center" wrapText="1"/>
    </xf>
    <xf numFmtId="0" fontId="21" fillId="0" borderId="170" xfId="0" applyFont="1" applyBorder="1" applyAlignment="1">
      <alignment horizontal="center" vertical="center" wrapText="1"/>
    </xf>
    <xf numFmtId="0" fontId="21" fillId="0" borderId="17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94"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142" xfId="0" applyFont="1" applyFill="1" applyBorder="1" applyAlignment="1">
      <alignment horizontal="left" vertical="center" wrapText="1"/>
    </xf>
    <xf numFmtId="0" fontId="24" fillId="0" borderId="79" xfId="0" applyFont="1" applyBorder="1" applyAlignment="1">
      <alignment horizontal="left"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61" fillId="0" borderId="3" xfId="0" applyFont="1" applyBorder="1" applyAlignment="1">
      <alignment horizontal="center" vertical="center"/>
    </xf>
    <xf numFmtId="0" fontId="9" fillId="4" borderId="3" xfId="0" applyFont="1" applyFill="1" applyBorder="1" applyAlignment="1">
      <alignment horizontal="center" vertical="top"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9" fillId="0" borderId="24" xfId="0" applyFont="1" applyBorder="1" applyAlignment="1">
      <alignment horizontal="center" vertical="center" wrapText="1"/>
    </xf>
    <xf numFmtId="0" fontId="0" fillId="0" borderId="3" xfId="0" applyBorder="1" applyAlignment="1">
      <alignment horizontal="center"/>
    </xf>
    <xf numFmtId="0" fontId="9" fillId="0" borderId="1"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65" fillId="0" borderId="3" xfId="0" applyFont="1" applyBorder="1" applyAlignment="1">
      <alignment horizontal="left" vertical="center"/>
    </xf>
    <xf numFmtId="0" fontId="65" fillId="0" borderId="3" xfId="0" applyFont="1" applyBorder="1" applyAlignment="1">
      <alignment horizontal="center" vertical="center" wrapText="1"/>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1" fillId="0" borderId="20" xfId="0" applyFont="1" applyBorder="1" applyAlignment="1">
      <alignment horizontal="left" vertical="center"/>
    </xf>
    <xf numFmtId="0" fontId="61" fillId="0" borderId="4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1" fillId="0" borderId="40" xfId="0" applyFont="1" applyBorder="1" applyAlignment="1">
      <alignment horizontal="center" vertical="center"/>
    </xf>
    <xf numFmtId="0" fontId="9" fillId="0" borderId="17" xfId="0" applyFont="1" applyBorder="1" applyAlignment="1">
      <alignment horizontal="left" vertical="center"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1" fillId="0" borderId="3"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8" fillId="0" borderId="24" xfId="0" applyFont="1" applyBorder="1" applyAlignment="1">
      <alignment horizontal="left" vertical="center" wrapText="1"/>
    </xf>
    <xf numFmtId="0" fontId="6" fillId="4" borderId="16" xfId="0" applyFont="1" applyFill="1" applyBorder="1" applyAlignment="1">
      <alignment horizontal="left" vertical="center" wrapText="1"/>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81" fillId="0" borderId="27"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5" fillId="0" borderId="0" xfId="0" applyFont="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17" fillId="0" borderId="0" xfId="0" quotePrefix="1" applyFont="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23" fillId="0" borderId="3" xfId="0" applyFont="1" applyBorder="1" applyAlignment="1">
      <alignment horizontal="left" vertical="center" wrapText="1"/>
    </xf>
    <xf numFmtId="0" fontId="43" fillId="0" borderId="3" xfId="0" applyFont="1" applyBorder="1" applyAlignment="1">
      <alignment horizontal="center" vertical="center"/>
    </xf>
    <xf numFmtId="0" fontId="23" fillId="16" borderId="16" xfId="0" applyFont="1" applyFill="1" applyBorder="1" applyAlignment="1">
      <alignment horizontal="center" vertical="center" wrapText="1"/>
    </xf>
    <xf numFmtId="0" fontId="23" fillId="16" borderId="37" xfId="0" applyFont="1" applyFill="1" applyBorder="1" applyAlignment="1">
      <alignment horizontal="center" vertical="center"/>
    </xf>
    <xf numFmtId="0" fontId="23" fillId="16" borderId="2" xfId="0" applyFont="1" applyFill="1" applyBorder="1" applyAlignment="1">
      <alignment horizontal="center" vertical="center"/>
    </xf>
    <xf numFmtId="0" fontId="23" fillId="0" borderId="22" xfId="0" applyFont="1" applyBorder="1" applyAlignment="1">
      <alignment horizontal="center" vertical="center" wrapText="1"/>
    </xf>
    <xf numFmtId="0" fontId="23" fillId="0" borderId="49" xfId="0" applyFont="1" applyBorder="1" applyAlignment="1">
      <alignment horizontal="center" vertical="center" wrapText="1"/>
    </xf>
    <xf numFmtId="0" fontId="43" fillId="6" borderId="22" xfId="0" applyFont="1" applyFill="1" applyBorder="1" applyAlignment="1">
      <alignment horizontal="center" vertical="center" wrapText="1"/>
    </xf>
    <xf numFmtId="0" fontId="43" fillId="6" borderId="49" xfId="0" applyFont="1" applyFill="1" applyBorder="1" applyAlignment="1">
      <alignment horizontal="center" vertical="center" wrapText="1"/>
    </xf>
    <xf numFmtId="0" fontId="23" fillId="10" borderId="59" xfId="0" applyFont="1" applyFill="1" applyBorder="1" applyAlignment="1">
      <alignment horizontal="center" wrapText="1"/>
    </xf>
    <xf numFmtId="0" fontId="23" fillId="10" borderId="0" xfId="0" applyFont="1" applyFill="1" applyAlignment="1">
      <alignment horizontal="center" wrapText="1"/>
    </xf>
    <xf numFmtId="0" fontId="2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cellXfs>
  <cellStyles count="6">
    <cellStyle name="Link" xfId="1" builtinId="8"/>
    <cellStyle name="Link 2" xfId="5" xr:uid="{2CCD29E4-C644-40C5-BCB6-789DBDC6FCC9}"/>
    <cellStyle name="Prozent" xfId="4" builtinId="5"/>
    <cellStyle name="Prozent 10 2 2" xfId="3" xr:uid="{00000000-0005-0000-0000-000002000000}"/>
    <cellStyle name="Standard" xfId="0" builtinId="0"/>
    <cellStyle name="Standard 2" xfId="2" xr:uid="{00000000-0005-0000-0000-000004000000}"/>
  </cellStyles>
  <dxfs count="47">
    <dxf>
      <fill>
        <patternFill>
          <bgColor rgb="FFC1C1C1"/>
        </patternFill>
      </fill>
    </dxf>
    <dxf>
      <fill>
        <patternFill>
          <bgColor rgb="FFC1C1C1"/>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rgb="FFFFFF99"/>
        </patternFill>
      </fill>
    </dxf>
    <dxf>
      <fill>
        <patternFill>
          <bgColor rgb="FFCCFFCC"/>
        </patternFill>
      </fill>
    </dxf>
    <dxf>
      <fill>
        <patternFill>
          <bgColor indexed="9"/>
        </patternFill>
      </fill>
    </dxf>
    <dxf>
      <fill>
        <patternFill>
          <bgColor rgb="FFCCFFCC"/>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theme="0" tint="-0.24994659260841701"/>
        </patternFill>
      </fill>
    </dxf>
    <dxf>
      <fill>
        <patternFill>
          <bgColor rgb="FFC0C0C0"/>
        </patternFill>
      </fill>
    </dxf>
    <dxf>
      <fill>
        <patternFill>
          <bgColor rgb="FFFF7C80"/>
        </patternFill>
      </fill>
    </dxf>
    <dxf>
      <fill>
        <patternFill>
          <bgColor rgb="FF777777"/>
        </patternFill>
      </fill>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0000FF"/>
      <color rgb="FFDA9694"/>
      <color rgb="FF00FF00"/>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828675</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10</xdr:col>
      <xdr:colOff>104775</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2" name="Picture 2">
          <a:extLst>
            <a:ext uri="{FF2B5EF4-FFF2-40B4-BE49-F238E27FC236}">
              <a16:creationId xmlns:a16="http://schemas.microsoft.com/office/drawing/2014/main" id="{B7A7961F-1772-4284-98D8-6FCCDF74B3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228600</xdr:colOff>
      <xdr:row>1</xdr:row>
      <xdr:rowOff>76200</xdr:rowOff>
    </xdr:from>
    <xdr:to>
      <xdr:col>6</xdr:col>
      <xdr:colOff>1323975</xdr:colOff>
      <xdr:row>1</xdr:row>
      <xdr:rowOff>540385</xdr:rowOff>
    </xdr:to>
    <xdr:pic>
      <xdr:nvPicPr>
        <xdr:cNvPr id="4" name="Picture 2">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1175" y="1905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3977575E-1441-4BCF-AF23-4B8731BE9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ACB95E89-D8EB-430B-945A-F3F3B91CC83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958</xdr:row>
      <xdr:rowOff>85725</xdr:rowOff>
    </xdr:from>
    <xdr:to>
      <xdr:col>3</xdr:col>
      <xdr:colOff>123825</xdr:colOff>
      <xdr:row>966</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52500"/>
          <a:ext cx="567619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46"/>
    <tableColumn id="2" xr3:uid="{3B6E8514-DBBA-43C1-885D-738ADC9AED4C}" name="Spalte2" dataDxfId="45"/>
    <tableColumn id="3" xr3:uid="{2D23C61F-7955-4E0A-B2B2-4E2C4400B071}" name="Spalte3" dataDxfId="44"/>
    <tableColumn id="4" xr3:uid="{E9E4F5B4-0F93-4B7C-A0B6-C0A19CA7842D}" name="Spalte4" dataDxfId="43"/>
    <tableColumn id="5" xr3:uid="{C2C57530-691D-4005-87E7-AEFF32B84156}" name="Spalte5" dataDxfId="42"/>
    <tableColumn id="6" xr3:uid="{9879A34D-9443-4EB2-A22B-280457D48723}" name="Spalte6" dataDxfId="41"/>
    <tableColumn id="7" xr3:uid="{56181393-75A4-4858-933C-192798FA14B3}" name="Spalte7" dataDxfId="40">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39"/>
    <tableColumn id="2" xr3:uid="{5FA9791F-A3E5-4791-98C7-8F6690A33E5D}" name="Spalte2" dataDxfId="38"/>
    <tableColumn id="3" xr3:uid="{A4D741FA-33B5-4AC6-AB75-1FAD8608915A}" name="Spalte3" dataDxfId="37"/>
    <tableColumn id="4" xr3:uid="{F9B55B87-6B8F-4030-BB1C-7D96B163070C}" name="Spalte4" dataDxfId="36"/>
    <tableColumn id="5" xr3:uid="{799A4831-94F2-46E4-9FE3-34BE9B7746A3}" name="Spalte5" dataDxfId="35"/>
    <tableColumn id="6" xr3:uid="{DBBACD5B-672D-4816-84C0-6D8A081227D3}" name="Spalte6" dataDxfId="34"/>
    <tableColumn id="7" xr3:uid="{54277992-CFAA-4182-A4DB-C5F1A377F71E}" name="Spalte7" dataDxfId="33">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5.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54"/>
  <sheetViews>
    <sheetView workbookViewId="0">
      <selection activeCell="S17" sqref="S17"/>
    </sheetView>
  </sheetViews>
  <sheetFormatPr baseColWidth="10" defaultRowHeight="15" x14ac:dyDescent="0.25"/>
  <cols>
    <col min="1" max="1" width="3.7109375" customWidth="1"/>
    <col min="5" max="13" width="13.7109375" customWidth="1"/>
  </cols>
  <sheetData>
    <row r="2" spans="2:14" ht="45.75" customHeight="1" x14ac:dyDescent="0.25">
      <c r="B2" s="1441" t="s">
        <v>1518</v>
      </c>
      <c r="C2" s="1441"/>
      <c r="D2" s="1441"/>
      <c r="E2" s="1441"/>
      <c r="F2" s="1441"/>
      <c r="G2" s="1441"/>
    </row>
    <row r="3" spans="2:14" ht="15" customHeight="1" x14ac:dyDescent="0.25">
      <c r="B3" s="151"/>
      <c r="C3" s="151"/>
      <c r="D3" s="151"/>
    </row>
    <row r="4" spans="2:14" ht="33.75" customHeight="1" x14ac:dyDescent="0.25">
      <c r="B4" s="1442" t="s">
        <v>1298</v>
      </c>
      <c r="C4" s="1443"/>
      <c r="D4" s="1443"/>
      <c r="E4" s="1442" t="s">
        <v>1299</v>
      </c>
      <c r="F4" s="1443"/>
      <c r="G4" s="1443"/>
      <c r="H4" s="1443"/>
      <c r="I4" s="1443"/>
      <c r="J4" s="1443"/>
      <c r="K4" s="1443"/>
      <c r="L4" s="1443"/>
      <c r="M4" s="1443"/>
    </row>
    <row r="5" spans="2:14" s="58" customFormat="1" ht="30" customHeight="1" x14ac:dyDescent="0.2">
      <c r="B5" s="1325" t="s">
        <v>840</v>
      </c>
      <c r="C5" s="1326"/>
      <c r="D5" s="1327"/>
      <c r="E5" s="1418" t="s">
        <v>3965</v>
      </c>
      <c r="F5" s="1419"/>
      <c r="G5" s="1419"/>
      <c r="H5" s="1419"/>
      <c r="I5" s="1419"/>
      <c r="J5" s="1419"/>
      <c r="K5" s="1419"/>
      <c r="L5" s="1419"/>
      <c r="M5" s="1420"/>
      <c r="N5" s="1184"/>
    </row>
    <row r="6" spans="2:14" s="58" customFormat="1" ht="30" customHeight="1" x14ac:dyDescent="0.2">
      <c r="B6" s="1235" t="s">
        <v>841</v>
      </c>
      <c r="C6" s="1236"/>
      <c r="D6" s="1237"/>
      <c r="E6" s="1415" t="s">
        <v>3966</v>
      </c>
      <c r="F6" s="1416"/>
      <c r="G6" s="1416"/>
      <c r="H6" s="1416"/>
      <c r="I6" s="1416"/>
      <c r="J6" s="1416"/>
      <c r="K6" s="1416"/>
      <c r="L6" s="1416"/>
      <c r="M6" s="1417"/>
      <c r="N6" s="1184"/>
    </row>
    <row r="7" spans="2:14" s="58" customFormat="1" ht="30" customHeight="1" x14ac:dyDescent="0.2">
      <c r="B7" s="1235" t="s">
        <v>800</v>
      </c>
      <c r="C7" s="1236"/>
      <c r="D7" s="1237"/>
      <c r="E7" s="1415" t="s">
        <v>3964</v>
      </c>
      <c r="F7" s="1416"/>
      <c r="G7" s="1416"/>
      <c r="H7" s="1416"/>
      <c r="I7" s="1416"/>
      <c r="J7" s="1416"/>
      <c r="K7" s="1416"/>
      <c r="L7" s="1416"/>
      <c r="M7" s="1417"/>
      <c r="N7" s="1184"/>
    </row>
    <row r="8" spans="2:14" s="58" customFormat="1" ht="30" customHeight="1" x14ac:dyDescent="0.2">
      <c r="B8" s="1235" t="s">
        <v>1289</v>
      </c>
      <c r="C8" s="1236"/>
      <c r="D8" s="1237"/>
      <c r="E8" s="1423" t="s">
        <v>3602</v>
      </c>
      <c r="F8" s="1424"/>
      <c r="G8" s="1424"/>
      <c r="H8" s="1424"/>
      <c r="I8" s="1424"/>
      <c r="J8" s="1424"/>
      <c r="K8" s="1424"/>
      <c r="L8" s="1424"/>
      <c r="M8" s="1425"/>
      <c r="N8" s="1184"/>
    </row>
    <row r="9" spans="2:14" s="58" customFormat="1" ht="30" customHeight="1" x14ac:dyDescent="0.2">
      <c r="B9" s="1235" t="s">
        <v>1290</v>
      </c>
      <c r="C9" s="1236"/>
      <c r="D9" s="1237"/>
      <c r="E9" s="1415" t="s">
        <v>3968</v>
      </c>
      <c r="F9" s="1416"/>
      <c r="G9" s="1416"/>
      <c r="H9" s="1416"/>
      <c r="I9" s="1416"/>
      <c r="J9" s="1416"/>
      <c r="K9" s="1416"/>
      <c r="L9" s="1416"/>
      <c r="M9" s="1417"/>
      <c r="N9" s="1184"/>
    </row>
    <row r="10" spans="2:14" s="58" customFormat="1" ht="30" customHeight="1" x14ac:dyDescent="0.2">
      <c r="B10" s="1325" t="s">
        <v>2307</v>
      </c>
      <c r="C10" s="1326"/>
      <c r="D10" s="1327"/>
      <c r="E10" s="1418" t="s">
        <v>3969</v>
      </c>
      <c r="F10" s="1419"/>
      <c r="G10" s="1419"/>
      <c r="H10" s="1419"/>
      <c r="I10" s="1419"/>
      <c r="J10" s="1419"/>
      <c r="K10" s="1419"/>
      <c r="L10" s="1419"/>
      <c r="M10" s="1420"/>
      <c r="N10" s="1184"/>
    </row>
    <row r="11" spans="2:14" s="58" customFormat="1" ht="30" customHeight="1" x14ac:dyDescent="0.2">
      <c r="B11" s="1235" t="s">
        <v>2308</v>
      </c>
      <c r="C11" s="1236"/>
      <c r="D11" s="1237"/>
      <c r="E11" s="1415" t="s">
        <v>3970</v>
      </c>
      <c r="F11" s="1416"/>
      <c r="G11" s="1416"/>
      <c r="H11" s="1416"/>
      <c r="I11" s="1416"/>
      <c r="J11" s="1416"/>
      <c r="K11" s="1416"/>
      <c r="L11" s="1416"/>
      <c r="M11" s="1417"/>
      <c r="N11" s="1184"/>
    </row>
    <row r="12" spans="2:14" s="58" customFormat="1" ht="30" customHeight="1" x14ac:dyDescent="0.2">
      <c r="B12" s="1235" t="s">
        <v>842</v>
      </c>
      <c r="C12" s="1236"/>
      <c r="D12" s="1237"/>
      <c r="E12" s="1423" t="s">
        <v>1291</v>
      </c>
      <c r="F12" s="1424"/>
      <c r="G12" s="1424"/>
      <c r="H12" s="1424"/>
      <c r="I12" s="1424"/>
      <c r="J12" s="1424"/>
      <c r="K12" s="1424"/>
      <c r="L12" s="1424"/>
      <c r="M12" s="1425"/>
      <c r="N12" s="1184"/>
    </row>
    <row r="13" spans="2:14" s="58" customFormat="1" ht="30" customHeight="1" x14ac:dyDescent="0.2">
      <c r="B13" s="1235" t="s">
        <v>1974</v>
      </c>
      <c r="C13" s="1236"/>
      <c r="D13" s="1237"/>
      <c r="E13" s="1423" t="s">
        <v>2069</v>
      </c>
      <c r="F13" s="1424"/>
      <c r="G13" s="1424"/>
      <c r="H13" s="1424"/>
      <c r="I13" s="1424"/>
      <c r="J13" s="1424"/>
      <c r="K13" s="1424"/>
      <c r="L13" s="1424"/>
      <c r="M13" s="1425"/>
      <c r="N13" s="1184"/>
    </row>
    <row r="14" spans="2:14" s="58" customFormat="1" ht="30" customHeight="1" x14ac:dyDescent="0.2">
      <c r="B14" s="1235" t="s">
        <v>1366</v>
      </c>
      <c r="C14" s="1236"/>
      <c r="D14" s="1237"/>
      <c r="E14" s="1421" t="s">
        <v>1292</v>
      </c>
      <c r="F14" s="1422"/>
      <c r="G14" s="1422"/>
      <c r="H14" s="1422"/>
      <c r="I14" s="1422"/>
      <c r="J14" s="1422"/>
      <c r="K14" s="1422"/>
      <c r="L14" s="1422"/>
      <c r="M14" s="1422"/>
      <c r="N14" s="1184"/>
    </row>
    <row r="15" spans="2:14" s="58" customFormat="1" ht="30" customHeight="1" x14ac:dyDescent="0.2">
      <c r="B15" s="1235" t="s">
        <v>1367</v>
      </c>
      <c r="C15" s="1236"/>
      <c r="D15" s="1237"/>
      <c r="E15" s="1413" t="s">
        <v>1503</v>
      </c>
      <c r="F15" s="1414"/>
      <c r="G15" s="1414"/>
      <c r="H15" s="1414"/>
      <c r="I15" s="1414"/>
      <c r="J15" s="1414"/>
      <c r="K15" s="1414"/>
      <c r="L15" s="1414"/>
      <c r="M15" s="1414"/>
      <c r="N15" s="1184"/>
    </row>
    <row r="16" spans="2:14" s="58" customFormat="1" ht="30" customHeight="1" x14ac:dyDescent="0.2">
      <c r="B16" s="1235" t="s">
        <v>1368</v>
      </c>
      <c r="C16" s="1236"/>
      <c r="D16" s="1237"/>
      <c r="E16" s="1413" t="s">
        <v>1504</v>
      </c>
      <c r="F16" s="1414"/>
      <c r="G16" s="1414"/>
      <c r="H16" s="1414"/>
      <c r="I16" s="1414"/>
      <c r="J16" s="1414"/>
      <c r="K16" s="1414"/>
      <c r="L16" s="1414"/>
      <c r="M16" s="1414"/>
      <c r="N16" s="1184"/>
    </row>
    <row r="17" spans="2:14" s="58" customFormat="1" ht="30" customHeight="1" x14ac:dyDescent="0.2">
      <c r="B17" s="1235" t="s">
        <v>1369</v>
      </c>
      <c r="C17" s="1236"/>
      <c r="D17" s="1237"/>
      <c r="E17" s="1413" t="s">
        <v>1505</v>
      </c>
      <c r="F17" s="1414"/>
      <c r="G17" s="1414"/>
      <c r="H17" s="1414"/>
      <c r="I17" s="1414"/>
      <c r="J17" s="1414"/>
      <c r="K17" s="1414"/>
      <c r="L17" s="1414"/>
      <c r="M17" s="1414"/>
      <c r="N17" s="1184"/>
    </row>
    <row r="18" spans="2:14" s="58" customFormat="1" ht="30" customHeight="1" x14ac:dyDescent="0.2">
      <c r="B18" s="1235" t="s">
        <v>3425</v>
      </c>
      <c r="C18" s="1236"/>
      <c r="D18" s="1237"/>
      <c r="E18" s="1434" t="s">
        <v>3629</v>
      </c>
      <c r="F18" s="1435"/>
      <c r="G18" s="1435"/>
      <c r="H18" s="1435"/>
      <c r="I18" s="1435"/>
      <c r="J18" s="1435"/>
      <c r="K18" s="1435"/>
      <c r="L18" s="1435"/>
      <c r="M18" s="1435"/>
      <c r="N18" s="1184"/>
    </row>
    <row r="19" spans="2:14" s="58" customFormat="1" ht="30" customHeight="1" x14ac:dyDescent="0.2">
      <c r="B19" s="1235" t="s">
        <v>1370</v>
      </c>
      <c r="C19" s="1236"/>
      <c r="D19" s="1237"/>
      <c r="E19" s="1436" t="s">
        <v>1814</v>
      </c>
      <c r="F19" s="1437"/>
      <c r="G19" s="1437"/>
      <c r="H19" s="1437"/>
      <c r="I19" s="1437"/>
      <c r="J19" s="1437"/>
      <c r="K19" s="1437"/>
      <c r="L19" s="1437"/>
      <c r="M19" s="1437"/>
      <c r="N19" s="1184"/>
    </row>
    <row r="20" spans="2:14" s="58" customFormat="1" ht="30" customHeight="1" x14ac:dyDescent="0.2">
      <c r="B20" s="1235" t="s">
        <v>1371</v>
      </c>
      <c r="C20" s="1236"/>
      <c r="D20" s="1237"/>
      <c r="E20" s="1436" t="s">
        <v>1815</v>
      </c>
      <c r="F20" s="1437"/>
      <c r="G20" s="1437"/>
      <c r="H20" s="1437"/>
      <c r="I20" s="1437"/>
      <c r="J20" s="1437"/>
      <c r="K20" s="1437"/>
      <c r="L20" s="1437"/>
      <c r="M20" s="1437"/>
      <c r="N20" s="1184"/>
    </row>
    <row r="21" spans="2:14" s="58" customFormat="1" ht="30" customHeight="1" x14ac:dyDescent="0.2">
      <c r="B21" s="1282" t="s">
        <v>1372</v>
      </c>
      <c r="C21" s="1283"/>
      <c r="D21" s="1284"/>
      <c r="E21" s="1426" t="s">
        <v>4337</v>
      </c>
      <c r="F21" s="1427"/>
      <c r="G21" s="1427"/>
      <c r="H21" s="1427"/>
      <c r="I21" s="1427"/>
      <c r="J21" s="1427"/>
      <c r="K21" s="1427"/>
      <c r="L21" s="1427"/>
      <c r="M21" s="1427"/>
      <c r="N21" s="1184"/>
    </row>
    <row r="22" spans="2:14" s="58" customFormat="1" ht="30" customHeight="1" x14ac:dyDescent="0.2">
      <c r="B22" s="1282" t="s">
        <v>1373</v>
      </c>
      <c r="C22" s="1283"/>
      <c r="D22" s="1284"/>
      <c r="E22" s="1426" t="s">
        <v>4338</v>
      </c>
      <c r="F22" s="1427"/>
      <c r="G22" s="1427"/>
      <c r="H22" s="1427"/>
      <c r="I22" s="1427"/>
      <c r="J22" s="1427"/>
      <c r="K22" s="1427"/>
      <c r="L22" s="1427"/>
      <c r="M22" s="1427"/>
      <c r="N22" s="1184"/>
    </row>
    <row r="23" spans="2:14" s="58" customFormat="1" ht="30" customHeight="1" x14ac:dyDescent="0.2">
      <c r="B23" s="1282" t="s">
        <v>1794</v>
      </c>
      <c r="C23" s="1283"/>
      <c r="D23" s="1284"/>
      <c r="E23" s="1426" t="s">
        <v>4339</v>
      </c>
      <c r="F23" s="1427"/>
      <c r="G23" s="1427"/>
      <c r="H23" s="1427"/>
      <c r="I23" s="1427"/>
      <c r="J23" s="1427"/>
      <c r="K23" s="1427"/>
      <c r="L23" s="1427"/>
      <c r="M23" s="1427"/>
      <c r="N23" s="1184"/>
    </row>
    <row r="24" spans="2:14" s="58" customFormat="1" ht="30" customHeight="1" x14ac:dyDescent="0.2">
      <c r="B24" s="1282" t="s">
        <v>1374</v>
      </c>
      <c r="C24" s="1283"/>
      <c r="D24" s="1284"/>
      <c r="E24" s="1440" t="s">
        <v>1293</v>
      </c>
      <c r="F24" s="1439"/>
      <c r="G24" s="1439"/>
      <c r="H24" s="1439"/>
      <c r="I24" s="1439"/>
      <c r="J24" s="1439"/>
      <c r="K24" s="1439"/>
      <c r="L24" s="1439"/>
      <c r="M24" s="1439"/>
      <c r="N24" s="1184"/>
    </row>
    <row r="25" spans="2:14" s="58" customFormat="1" ht="30" customHeight="1" x14ac:dyDescent="0.2">
      <c r="B25" s="1235" t="s">
        <v>1375</v>
      </c>
      <c r="C25" s="1236"/>
      <c r="D25" s="1237"/>
      <c r="E25" s="1413" t="s">
        <v>2736</v>
      </c>
      <c r="F25" s="1414"/>
      <c r="G25" s="1414"/>
      <c r="H25" s="1414"/>
      <c r="I25" s="1414"/>
      <c r="J25" s="1414"/>
      <c r="K25" s="1414"/>
      <c r="L25" s="1414"/>
      <c r="M25" s="1414"/>
      <c r="N25" s="1184"/>
    </row>
    <row r="26" spans="2:14" s="58" customFormat="1" ht="30" customHeight="1" x14ac:dyDescent="0.2">
      <c r="B26" s="1285" t="s">
        <v>1376</v>
      </c>
      <c r="C26" s="1286"/>
      <c r="D26" s="1287"/>
      <c r="E26" s="1430" t="s">
        <v>4219</v>
      </c>
      <c r="F26" s="1431"/>
      <c r="G26" s="1431"/>
      <c r="H26" s="1431"/>
      <c r="I26" s="1431"/>
      <c r="J26" s="1431"/>
      <c r="K26" s="1431"/>
      <c r="L26" s="1431"/>
      <c r="M26" s="1431"/>
      <c r="N26" s="1184"/>
    </row>
    <row r="27" spans="2:14" s="58" customFormat="1" ht="30" customHeight="1" x14ac:dyDescent="0.2">
      <c r="B27" s="1325" t="s">
        <v>1376</v>
      </c>
      <c r="C27" s="1329"/>
      <c r="D27" s="1330"/>
      <c r="E27" s="1428" t="s">
        <v>4225</v>
      </c>
      <c r="F27" s="1429"/>
      <c r="G27" s="1429"/>
      <c r="H27" s="1429"/>
      <c r="I27" s="1429"/>
      <c r="J27" s="1429"/>
      <c r="K27" s="1429"/>
      <c r="L27" s="1429"/>
      <c r="M27" s="1429"/>
      <c r="N27" s="1184"/>
    </row>
    <row r="28" spans="2:14" s="58" customFormat="1" ht="30" customHeight="1" x14ac:dyDescent="0.2">
      <c r="B28" s="1235" t="s">
        <v>1377</v>
      </c>
      <c r="C28" s="1236"/>
      <c r="D28" s="1237"/>
      <c r="E28" s="1413" t="s">
        <v>1294</v>
      </c>
      <c r="F28" s="1414"/>
      <c r="G28" s="1414"/>
      <c r="H28" s="1414"/>
      <c r="I28" s="1414"/>
      <c r="J28" s="1414"/>
      <c r="K28" s="1414"/>
      <c r="L28" s="1414"/>
      <c r="M28" s="1414"/>
      <c r="N28" s="1184"/>
    </row>
    <row r="29" spans="2:14" s="58" customFormat="1" ht="30" customHeight="1" x14ac:dyDescent="0.2">
      <c r="B29" s="1235" t="s">
        <v>1378</v>
      </c>
      <c r="C29" s="1236"/>
      <c r="D29" s="1237"/>
      <c r="E29" s="1413" t="s">
        <v>3630</v>
      </c>
      <c r="F29" s="1414"/>
      <c r="G29" s="1414"/>
      <c r="H29" s="1414"/>
      <c r="I29" s="1414"/>
      <c r="J29" s="1414"/>
      <c r="K29" s="1414"/>
      <c r="L29" s="1414"/>
      <c r="M29" s="1414"/>
      <c r="N29" s="1184"/>
    </row>
    <row r="30" spans="2:14" s="58" customFormat="1" ht="30" customHeight="1" x14ac:dyDescent="0.2">
      <c r="B30" s="1235" t="s">
        <v>1379</v>
      </c>
      <c r="C30" s="1236"/>
      <c r="D30" s="1237"/>
      <c r="E30" s="1438" t="s">
        <v>4290</v>
      </c>
      <c r="F30" s="1439"/>
      <c r="G30" s="1439"/>
      <c r="H30" s="1439"/>
      <c r="I30" s="1439"/>
      <c r="J30" s="1439"/>
      <c r="K30" s="1439"/>
      <c r="L30" s="1439"/>
      <c r="M30" s="1439"/>
      <c r="N30" s="1184"/>
    </row>
    <row r="31" spans="2:14" s="58" customFormat="1" ht="30" customHeight="1" x14ac:dyDescent="0.2">
      <c r="B31" s="1235" t="s">
        <v>1380</v>
      </c>
      <c r="C31" s="1236"/>
      <c r="D31" s="1237"/>
      <c r="E31" s="1413" t="s">
        <v>3971</v>
      </c>
      <c r="F31" s="1414"/>
      <c r="G31" s="1414"/>
      <c r="H31" s="1414"/>
      <c r="I31" s="1414"/>
      <c r="J31" s="1414"/>
      <c r="K31" s="1414"/>
      <c r="L31" s="1414"/>
      <c r="M31" s="1414"/>
      <c r="N31" s="1184"/>
    </row>
    <row r="32" spans="2:14" s="58" customFormat="1" ht="30" customHeight="1" x14ac:dyDescent="0.2">
      <c r="B32" s="1235" t="s">
        <v>1816</v>
      </c>
      <c r="C32" s="1236"/>
      <c r="D32" s="1237"/>
      <c r="E32" s="1413" t="s">
        <v>1295</v>
      </c>
      <c r="F32" s="1414"/>
      <c r="G32" s="1414"/>
      <c r="H32" s="1414"/>
      <c r="I32" s="1414"/>
      <c r="J32" s="1414"/>
      <c r="K32" s="1414"/>
      <c r="L32" s="1414"/>
      <c r="M32" s="1414"/>
      <c r="N32" s="1184"/>
    </row>
    <row r="33" spans="2:14" s="58" customFormat="1" ht="30" customHeight="1" x14ac:dyDescent="0.2">
      <c r="B33" s="1235" t="s">
        <v>1817</v>
      </c>
      <c r="C33" s="1236"/>
      <c r="D33" s="1237"/>
      <c r="E33" s="1413" t="s">
        <v>1296</v>
      </c>
      <c r="F33" s="1414"/>
      <c r="G33" s="1414"/>
      <c r="H33" s="1414"/>
      <c r="I33" s="1414"/>
      <c r="J33" s="1414"/>
      <c r="K33" s="1414"/>
      <c r="L33" s="1414"/>
      <c r="M33" s="1414"/>
      <c r="N33" s="1184"/>
    </row>
    <row r="34" spans="2:14" s="58" customFormat="1" ht="30" customHeight="1" x14ac:dyDescent="0.2">
      <c r="B34" s="1235" t="s">
        <v>1818</v>
      </c>
      <c r="C34" s="1236"/>
      <c r="D34" s="1237"/>
      <c r="E34" s="1413" t="s">
        <v>1297</v>
      </c>
      <c r="F34" s="1414"/>
      <c r="G34" s="1414"/>
      <c r="H34" s="1414"/>
      <c r="I34" s="1414"/>
      <c r="J34" s="1414"/>
      <c r="K34" s="1414"/>
      <c r="L34" s="1414"/>
      <c r="M34" s="1414"/>
      <c r="N34" s="1184"/>
    </row>
    <row r="35" spans="2:14" s="58" customFormat="1" ht="30" customHeight="1" x14ac:dyDescent="0.2">
      <c r="B35" s="1235" t="s">
        <v>1819</v>
      </c>
      <c r="C35" s="1236"/>
      <c r="D35" s="1237"/>
      <c r="E35" s="1413" t="s">
        <v>1935</v>
      </c>
      <c r="F35" s="1414"/>
      <c r="G35" s="1414"/>
      <c r="H35" s="1414"/>
      <c r="I35" s="1414"/>
      <c r="J35" s="1414"/>
      <c r="K35" s="1414"/>
      <c r="L35" s="1414"/>
      <c r="M35" s="1414"/>
      <c r="N35" s="1184"/>
    </row>
    <row r="36" spans="2:14" s="58" customFormat="1" ht="30" customHeight="1" x14ac:dyDescent="0.2">
      <c r="B36" s="1235" t="s">
        <v>1820</v>
      </c>
      <c r="C36" s="1236"/>
      <c r="D36" s="1237"/>
      <c r="E36" s="1413" t="s">
        <v>3601</v>
      </c>
      <c r="F36" s="1414"/>
      <c r="G36" s="1414"/>
      <c r="H36" s="1414"/>
      <c r="I36" s="1414"/>
      <c r="J36" s="1414"/>
      <c r="K36" s="1414"/>
      <c r="L36" s="1414"/>
      <c r="M36" s="1414"/>
      <c r="N36" s="1184"/>
    </row>
    <row r="37" spans="2:14" s="58" customFormat="1" ht="30" customHeight="1" x14ac:dyDescent="0.2">
      <c r="B37" s="1235" t="s">
        <v>1821</v>
      </c>
      <c r="C37" s="1236"/>
      <c r="D37" s="1237"/>
      <c r="E37" s="1413" t="s">
        <v>2946</v>
      </c>
      <c r="F37" s="1414"/>
      <c r="G37" s="1414"/>
      <c r="H37" s="1414"/>
      <c r="I37" s="1414"/>
      <c r="J37" s="1414"/>
      <c r="K37" s="1414"/>
      <c r="L37" s="1414"/>
      <c r="M37" s="1414"/>
      <c r="N37" s="1184"/>
    </row>
    <row r="38" spans="2:14" s="58" customFormat="1" ht="30" customHeight="1" x14ac:dyDescent="0.2">
      <c r="B38" s="1285" t="s">
        <v>1822</v>
      </c>
      <c r="C38" s="1286"/>
      <c r="D38" s="1287"/>
      <c r="E38" s="1430" t="s">
        <v>4180</v>
      </c>
      <c r="F38" s="1431"/>
      <c r="G38" s="1431"/>
      <c r="H38" s="1431"/>
      <c r="I38" s="1431"/>
      <c r="J38" s="1431"/>
      <c r="K38" s="1431"/>
      <c r="L38" s="1431"/>
      <c r="M38" s="1431"/>
      <c r="N38" s="1184"/>
    </row>
    <row r="39" spans="2:14" s="58" customFormat="1" ht="30" customHeight="1" x14ac:dyDescent="0.2">
      <c r="B39" s="1358" t="s">
        <v>4296</v>
      </c>
      <c r="C39" s="1236"/>
      <c r="D39" s="1237"/>
      <c r="E39" s="1413" t="s">
        <v>3991</v>
      </c>
      <c r="F39" s="1414"/>
      <c r="G39" s="1414"/>
      <c r="H39" s="1414"/>
      <c r="I39" s="1414"/>
      <c r="J39" s="1414"/>
      <c r="K39" s="1414"/>
      <c r="L39" s="1414"/>
      <c r="M39" s="1414"/>
      <c r="N39" s="1184"/>
    </row>
    <row r="40" spans="2:14" s="58" customFormat="1" ht="30" customHeight="1" x14ac:dyDescent="0.2">
      <c r="B40" s="1358" t="s">
        <v>4295</v>
      </c>
      <c r="C40" s="1236"/>
      <c r="D40" s="1237"/>
      <c r="E40" s="1413" t="s">
        <v>2947</v>
      </c>
      <c r="F40" s="1414"/>
      <c r="G40" s="1414"/>
      <c r="H40" s="1414"/>
      <c r="I40" s="1414"/>
      <c r="J40" s="1414"/>
      <c r="K40" s="1414"/>
      <c r="L40" s="1414"/>
      <c r="M40" s="1414"/>
      <c r="N40" s="1184"/>
    </row>
    <row r="41" spans="2:14" s="58" customFormat="1" ht="30" customHeight="1" x14ac:dyDescent="0.2">
      <c r="B41" s="1358" t="s">
        <v>4294</v>
      </c>
      <c r="C41" s="1236"/>
      <c r="D41" s="1237"/>
      <c r="E41" s="1413" t="s">
        <v>1991</v>
      </c>
      <c r="F41" s="1414"/>
      <c r="G41" s="1414"/>
      <c r="H41" s="1414"/>
      <c r="I41" s="1414"/>
      <c r="J41" s="1414"/>
      <c r="K41" s="1414"/>
      <c r="L41" s="1414"/>
      <c r="M41" s="1414"/>
      <c r="N41" s="1184"/>
    </row>
    <row r="42" spans="2:14" s="58" customFormat="1" ht="30" customHeight="1" x14ac:dyDescent="0.2">
      <c r="B42" s="1358" t="s">
        <v>4292</v>
      </c>
      <c r="C42" s="1236"/>
      <c r="D42" s="1237"/>
      <c r="E42" s="1413" t="s">
        <v>2068</v>
      </c>
      <c r="F42" s="1414"/>
      <c r="G42" s="1414"/>
      <c r="H42" s="1414"/>
      <c r="I42" s="1414"/>
      <c r="J42" s="1414"/>
      <c r="K42" s="1414"/>
      <c r="L42" s="1414"/>
      <c r="M42" s="1414"/>
      <c r="N42" s="1184"/>
    </row>
    <row r="43" spans="2:14" s="58" customFormat="1" ht="30" customHeight="1" x14ac:dyDescent="0.2">
      <c r="B43" s="1358" t="s">
        <v>4293</v>
      </c>
      <c r="C43" s="1236"/>
      <c r="D43" s="1237"/>
      <c r="E43" s="1413" t="s">
        <v>4355</v>
      </c>
      <c r="F43" s="1414"/>
      <c r="G43" s="1414"/>
      <c r="H43" s="1414"/>
      <c r="I43" s="1414"/>
      <c r="J43" s="1414"/>
      <c r="K43" s="1414"/>
      <c r="L43" s="1414"/>
      <c r="M43" s="1414"/>
      <c r="N43" s="1184"/>
    </row>
    <row r="44" spans="2:14" s="58" customFormat="1" ht="30" customHeight="1" x14ac:dyDescent="0.2">
      <c r="B44" s="1394" t="s">
        <v>4353</v>
      </c>
      <c r="C44" s="1395"/>
      <c r="D44" s="1396"/>
      <c r="E44" s="1428" t="s">
        <v>4354</v>
      </c>
      <c r="F44" s="1429"/>
      <c r="G44" s="1429"/>
      <c r="H44" s="1429"/>
      <c r="I44" s="1429"/>
      <c r="J44" s="1429"/>
      <c r="K44" s="1429"/>
      <c r="L44" s="1429"/>
      <c r="M44" s="1429"/>
      <c r="N44" s="1184"/>
    </row>
    <row r="45" spans="2:14" s="58" customFormat="1" ht="30" customHeight="1" x14ac:dyDescent="0.2">
      <c r="B45" s="1394" t="s">
        <v>4357</v>
      </c>
      <c r="C45" s="1395"/>
      <c r="D45" s="1396"/>
      <c r="E45" s="1418" t="s">
        <v>4356</v>
      </c>
      <c r="F45" s="1432"/>
      <c r="G45" s="1432"/>
      <c r="H45" s="1432"/>
      <c r="I45" s="1432"/>
      <c r="J45" s="1432"/>
      <c r="K45" s="1432"/>
      <c r="L45" s="1432"/>
      <c r="M45" s="1433"/>
      <c r="N45" s="1184"/>
    </row>
    <row r="46" spans="2:14" s="58" customFormat="1" ht="30" customHeight="1" x14ac:dyDescent="0.2">
      <c r="B46" s="1235" t="s">
        <v>1256</v>
      </c>
      <c r="C46" s="1236"/>
      <c r="D46" s="1237"/>
      <c r="E46" s="1413" t="s">
        <v>3589</v>
      </c>
      <c r="F46" s="1414"/>
      <c r="G46" s="1414"/>
      <c r="H46" s="1414"/>
      <c r="I46" s="1414"/>
      <c r="J46" s="1414"/>
      <c r="K46" s="1414"/>
      <c r="L46" s="1414"/>
      <c r="M46" s="1414"/>
      <c r="N46" s="1184"/>
    </row>
    <row r="47" spans="2:14" s="58" customFormat="1" ht="30" customHeight="1" x14ac:dyDescent="0.2">
      <c r="B47" s="1235" t="s">
        <v>1253</v>
      </c>
      <c r="C47" s="1236"/>
      <c r="D47" s="1237"/>
      <c r="E47" s="1413" t="s">
        <v>2425</v>
      </c>
      <c r="F47" s="1414"/>
      <c r="G47" s="1414"/>
      <c r="H47" s="1414"/>
      <c r="I47" s="1414"/>
      <c r="J47" s="1414"/>
      <c r="K47" s="1414"/>
      <c r="L47" s="1414"/>
      <c r="M47" s="1414"/>
      <c r="N47" s="1184"/>
    </row>
    <row r="48" spans="2:14" s="58" customFormat="1" ht="30" customHeight="1" x14ac:dyDescent="0.2">
      <c r="B48" s="1235" t="s">
        <v>1026</v>
      </c>
      <c r="C48" s="1236"/>
      <c r="D48" s="1237"/>
      <c r="E48" s="1413" t="s">
        <v>3943</v>
      </c>
      <c r="F48" s="1414"/>
      <c r="G48" s="1414"/>
      <c r="H48" s="1414"/>
      <c r="I48" s="1414"/>
      <c r="J48" s="1414"/>
      <c r="K48" s="1414"/>
      <c r="L48" s="1414"/>
      <c r="M48" s="1414"/>
      <c r="N48" s="1184"/>
    </row>
    <row r="49" spans="2:14" s="58" customFormat="1" ht="30" customHeight="1" x14ac:dyDescent="0.2">
      <c r="B49" s="1235" t="s">
        <v>2305</v>
      </c>
      <c r="C49" s="1236"/>
      <c r="D49" s="1237"/>
      <c r="E49" s="1413" t="s">
        <v>3631</v>
      </c>
      <c r="F49" s="1414"/>
      <c r="G49" s="1414"/>
      <c r="H49" s="1414"/>
      <c r="I49" s="1414"/>
      <c r="J49" s="1414"/>
      <c r="K49" s="1414"/>
      <c r="L49" s="1414"/>
      <c r="M49" s="1414"/>
      <c r="N49" s="1184"/>
    </row>
    <row r="50" spans="2:14" s="58" customFormat="1" ht="30" customHeight="1" x14ac:dyDescent="0.2">
      <c r="B50" s="1235" t="s">
        <v>1765</v>
      </c>
      <c r="C50" s="1236"/>
      <c r="D50" s="1237"/>
      <c r="E50" s="1413" t="s">
        <v>1774</v>
      </c>
      <c r="F50" s="1414"/>
      <c r="G50" s="1414"/>
      <c r="H50" s="1414"/>
      <c r="I50" s="1414"/>
      <c r="J50" s="1414"/>
      <c r="K50" s="1414"/>
      <c r="L50" s="1414"/>
      <c r="M50" s="1414"/>
      <c r="N50" s="1184"/>
    </row>
    <row r="51" spans="2:14" s="58" customFormat="1" ht="30" customHeight="1" x14ac:dyDescent="0.2">
      <c r="B51" s="1235" t="s">
        <v>1254</v>
      </c>
      <c r="C51" s="1236"/>
      <c r="D51" s="1237"/>
      <c r="E51" s="1413" t="s">
        <v>1773</v>
      </c>
      <c r="F51" s="1414"/>
      <c r="G51" s="1414"/>
      <c r="H51" s="1414"/>
      <c r="I51" s="1414"/>
      <c r="J51" s="1414"/>
      <c r="K51" s="1414"/>
      <c r="L51" s="1414"/>
      <c r="M51" s="1414"/>
      <c r="N51" s="1184"/>
    </row>
    <row r="52" spans="2:14" s="58" customFormat="1" ht="30" customHeight="1" x14ac:dyDescent="0.2">
      <c r="B52" s="1235" t="s">
        <v>1255</v>
      </c>
      <c r="C52" s="1236"/>
      <c r="D52" s="1237"/>
      <c r="E52" s="1413" t="s">
        <v>1772</v>
      </c>
      <c r="F52" s="1414"/>
      <c r="G52" s="1414"/>
      <c r="H52" s="1414"/>
      <c r="I52" s="1414"/>
      <c r="J52" s="1414"/>
      <c r="K52" s="1414"/>
      <c r="L52" s="1414"/>
      <c r="M52" s="1414"/>
      <c r="N52" s="1184"/>
    </row>
    <row r="53" spans="2:14" ht="34.5" customHeight="1" x14ac:dyDescent="0.25">
      <c r="B53" s="1235" t="s">
        <v>3812</v>
      </c>
      <c r="C53" s="1236"/>
      <c r="D53" s="1237"/>
      <c r="E53" s="1413" t="s">
        <v>3904</v>
      </c>
      <c r="F53" s="1414"/>
      <c r="G53" s="1414"/>
      <c r="H53" s="1414"/>
      <c r="I53" s="1414"/>
      <c r="J53" s="1414"/>
      <c r="K53" s="1414"/>
      <c r="L53" s="1414"/>
      <c r="M53" s="1414"/>
    </row>
    <row r="54" spans="2:14" ht="45" customHeight="1" x14ac:dyDescent="0.25">
      <c r="B54" s="1235" t="s">
        <v>3814</v>
      </c>
      <c r="C54" s="1401"/>
      <c r="D54" s="1402"/>
      <c r="E54" s="1413" t="s">
        <v>4298</v>
      </c>
      <c r="F54" s="1414"/>
      <c r="G54" s="1414"/>
      <c r="H54" s="1414"/>
      <c r="I54" s="1414"/>
      <c r="J54" s="1414"/>
      <c r="K54" s="1414"/>
      <c r="L54" s="1414"/>
      <c r="M54" s="1414"/>
    </row>
  </sheetData>
  <sheetProtection algorithmName="SHA-512" hashValue="ztodkjFg+8Ih5KqyQvFZqEPGlhdv9+v5CoM1BVkXVLgbBV22ZIBZVBamaisl1x/Fuc3wu7HPa2jkAufJy/3TDA==" saltValue="Ed0AZ4srU/VHHo8CnpeIWg==" spinCount="100000" sheet="1" objects="1" scenarios="1"/>
  <mergeCells count="53">
    <mergeCell ref="B2:G2"/>
    <mergeCell ref="B4:D4"/>
    <mergeCell ref="E4:M4"/>
    <mergeCell ref="E6:M6"/>
    <mergeCell ref="E5:M5"/>
    <mergeCell ref="E17:M17"/>
    <mergeCell ref="E18:M18"/>
    <mergeCell ref="E20:M20"/>
    <mergeCell ref="E22:M22"/>
    <mergeCell ref="E34:M34"/>
    <mergeCell ref="E26:M26"/>
    <mergeCell ref="E28:M28"/>
    <mergeCell ref="E29:M29"/>
    <mergeCell ref="E30:M30"/>
    <mergeCell ref="E19:M19"/>
    <mergeCell ref="E24:M24"/>
    <mergeCell ref="E25:M25"/>
    <mergeCell ref="E32:M32"/>
    <mergeCell ref="E23:M23"/>
    <mergeCell ref="E27:M27"/>
    <mergeCell ref="E31:M31"/>
    <mergeCell ref="E39:M39"/>
    <mergeCell ref="E37:M37"/>
    <mergeCell ref="E44:M44"/>
    <mergeCell ref="E53:M53"/>
    <mergeCell ref="E40:M40"/>
    <mergeCell ref="E38:M38"/>
    <mergeCell ref="E52:M52"/>
    <mergeCell ref="E49:M49"/>
    <mergeCell ref="E50:M50"/>
    <mergeCell ref="E48:M48"/>
    <mergeCell ref="E47:M47"/>
    <mergeCell ref="E46:M46"/>
    <mergeCell ref="E41:M41"/>
    <mergeCell ref="E42:M42"/>
    <mergeCell ref="E51:M51"/>
    <mergeCell ref="E45:M45"/>
    <mergeCell ref="E54:M54"/>
    <mergeCell ref="E7:M7"/>
    <mergeCell ref="E10:M10"/>
    <mergeCell ref="E14:M14"/>
    <mergeCell ref="E15:M15"/>
    <mergeCell ref="E16:M16"/>
    <mergeCell ref="E12:M12"/>
    <mergeCell ref="E8:M8"/>
    <mergeCell ref="E9:M9"/>
    <mergeCell ref="E11:M11"/>
    <mergeCell ref="E13:M13"/>
    <mergeCell ref="E43:M43"/>
    <mergeCell ref="E21:M21"/>
    <mergeCell ref="E33:M33"/>
    <mergeCell ref="E35:M35"/>
    <mergeCell ref="E36:M36"/>
  </mergeCells>
  <hyperlinks>
    <hyperlink ref="B5:D5" location="'XML-Datafields'!A1" display="XML-Datafields" xr:uid="{00000000-0004-0000-0000-000000000000}"/>
    <hyperlink ref="B7:D7" location="Categories!A1" display="Categories" xr:uid="{00000000-0004-0000-0000-000001000000}"/>
    <hyperlink ref="B10:D10" location="Deficits!A1" display="Deficits" xr:uid="{00000000-0004-0000-0000-000002000000}"/>
    <hyperlink ref="B14:D14" location="'KB-1a)'!A1" display="KB-1a)" xr:uid="{00000000-0004-0000-0000-000003000000}"/>
    <hyperlink ref="B15:D15" location="'KB-1b) 1'!A1" display="KB-1b) 1" xr:uid="{00000000-0004-0000-0000-000004000000}"/>
    <hyperlink ref="B16:D16" location="'KB-1b) 2'!A1" display="KB-1b) 2" xr:uid="{00000000-0004-0000-0000-000005000000}"/>
    <hyperlink ref="B17:D17" location="'KB-1b) 3'!A1" display="KB-1b) 3" xr:uid="{00000000-0004-0000-0000-000006000000}"/>
    <hyperlink ref="B18:D18" location="'KB-1c)'!A1" display="KB-1c)" xr:uid="{00000000-0004-0000-0000-000007000000}"/>
    <hyperlink ref="B20:D20" location="'KB-2b)'!A1" display="KB-2b)" xr:uid="{00000000-0004-0000-0000-000008000000}"/>
    <hyperlink ref="B21:D21" location="'KB-3a)'!A1" display="KB-3a)" xr:uid="{00000000-0004-0000-0000-000009000000}"/>
    <hyperlink ref="B22:D22" location="'KB-3b)'!A1" display="KB-3b)" xr:uid="{00000000-0004-0000-0000-00000A000000}"/>
    <hyperlink ref="B24:D24" location="'KB-4'!A1" display="KB-4" xr:uid="{00000000-0004-0000-0000-00000B000000}"/>
    <hyperlink ref="B25:D25" location="'KB-5'!A1" display="KB-5" xr:uid="{00000000-0004-0000-0000-00000C000000}"/>
    <hyperlink ref="B26:D26" location="'KB-6'!A1" display="KB-6" xr:uid="{00000000-0004-0000-0000-00000D000000}"/>
    <hyperlink ref="B28:D28" location="'KB-7'!A1" display="KB-7" xr:uid="{00000000-0004-0000-0000-00000E000000}"/>
    <hyperlink ref="B29:D29" location="'KB-8 '!A1" display="KB-8" xr:uid="{00000000-0004-0000-0000-00000F000000}"/>
    <hyperlink ref="B30:D30" location="'KB-9'!A1" display="KB-9" xr:uid="{00000000-0004-0000-0000-000010000000}"/>
    <hyperlink ref="B31:D31" location="'KB-10'!A1" display="KB-11 10" xr:uid="{00000000-0004-0000-0000-000011000000}"/>
    <hyperlink ref="B32:D32" location="'KB-11'!A1" display="KB-12 11" xr:uid="{00000000-0004-0000-0000-000012000000}"/>
    <hyperlink ref="B33:D33" location="'KB-12'!A1" display="KB-13 12" xr:uid="{00000000-0004-0000-0000-000013000000}"/>
    <hyperlink ref="B34:D34" location="'KB-13'!A1" display="KB-14 13" xr:uid="{00000000-0004-0000-0000-000014000000}"/>
    <hyperlink ref="B35:D35" location="'KB-14'!A1" display="KB-15 14" xr:uid="{00000000-0004-0000-0000-000015000000}"/>
    <hyperlink ref="B36:D36" location="'KB-15'!A1" display="KB-16 15" xr:uid="{00000000-0004-0000-0000-000016000000}"/>
    <hyperlink ref="B37:D37" location="'KB-16'!A1" display="KB-16" xr:uid="{00000000-0004-0000-0000-000019000000}"/>
    <hyperlink ref="B39:D39" location="'KB-18'!A1" display="KB-18" xr:uid="{00000000-0004-0000-0000-00001A000000}"/>
    <hyperlink ref="B40:D40" location="'KB-19'!A1" display="KB-19" xr:uid="{00000000-0004-0000-0000-00001B000000}"/>
    <hyperlink ref="B6:D6" location="Validation!A1" display="Validation" xr:uid="{00000000-0004-0000-0000-00001C000000}"/>
    <hyperlink ref="B12:D12" location="'General overview'!A1" display="General overview" xr:uid="{00000000-0004-0000-0000-00001D000000}"/>
    <hyperlink ref="B8:D8" location="'Risk class.'!A1" display="Risikoklass." xr:uid="{00000000-0004-0000-0000-00001E000000}"/>
    <hyperlink ref="B9:D9" location="'Basic data'!A1" display="Basisdaten" xr:uid="{00000000-0004-0000-0000-00001F000000}"/>
    <hyperlink ref="B38:D38" location="'KB-17'!A1" display="KB-17" xr:uid="{00000000-0004-0000-0000-000020000000}"/>
    <hyperlink ref="B48:D48" location="Matrix!A1" display="Matrix" xr:uid="{00000000-0004-0000-0000-000021000000}"/>
    <hyperlink ref="B46:D46" location="'KB-legende'!A1" display="KB-legende" xr:uid="{00000000-0004-0000-0000-000022000000}"/>
    <hyperlink ref="B47:D47" location="'Categories EQ'!A1" display="Categories EQ" xr:uid="{00000000-0004-0000-0000-000023000000}"/>
    <hyperlink ref="B51:D51" location="'Kaplan-Meier (DFS)'!A1" display="Kaplan-Meier (DFS)" xr:uid="{00000000-0004-0000-0000-000026000000}"/>
    <hyperlink ref="B52:D52" location="'Kaplan-Meier (OAS)'!A1" display="Kaplan-Meier (OAS)" xr:uid="{00000000-0004-0000-0000-000027000000}"/>
    <hyperlink ref="B49:D49" location="Profile!A1" display="Profile" xr:uid="{00000000-0004-0000-0000-000028000000}"/>
    <hyperlink ref="B11:D11" location="'Filter - Deficits'!A1" display="Filter - Deficits" xr:uid="{00000000-0004-0000-0000-000029000000}"/>
    <hyperlink ref="B23:D23" location="'KB-3c)'!A1" display="KB-3c)" xr:uid="{00000000-0004-0000-0000-00002A000000}"/>
    <hyperlink ref="B41:D41" location="'KB-20'!A1" display="KB-20" xr:uid="{BF5B4E6E-760E-4BB1-A955-A486E504AF12}"/>
    <hyperlink ref="B13:D13" location="'General overview-Export'!A1" display="General overview - Export" xr:uid="{820D83CC-A02E-4090-81CC-10384FB481A5}"/>
    <hyperlink ref="B42:D42" location="'KB-21'!A1" display="KB-21" xr:uid="{29741E90-8126-4533-99DA-52A21FBD65E4}"/>
    <hyperlink ref="B43:D43" location="'KB-22'!A1" display="KB-22" xr:uid="{33349B5A-2401-4ECF-B325-DD6EB17E19B8}"/>
    <hyperlink ref="B19:D19" location="'KB-2a)'!A1" display="KB-2a)" xr:uid="{C629D0D1-5DC8-43AC-B3ED-BD16F518861F}"/>
    <hyperlink ref="B53:D53" location="'1-Jahres Patientenmonitor'!A1" display="1-Jahres Patientenmonitor" xr:uid="{8BF87B89-70F6-4282-B8DB-FECE61890AF4}"/>
    <hyperlink ref="B54:D54" location="'PCO-KB Plausibilität'!A1" display="Plausibilitätskennzahlen" xr:uid="{8EA4D8FE-5397-4980-9E4B-483FDF1FF910}"/>
    <hyperlink ref="B40" location="'KB-18'!A1" display="'KB-18'!A1" xr:uid="{A533F954-1B46-431B-9E8C-0A40DC0A7F11}"/>
    <hyperlink ref="B41" location="'KB-19'!A1" display="'KB-19'!A1" xr:uid="{FF6D894C-BD47-47B8-BD2E-A508E5D330E5}"/>
    <hyperlink ref="B42" location="'KB-20'!A1" display="'KB-20'!A1" xr:uid="{337E097F-8F48-4F60-9E56-53B05C711EE8}"/>
    <hyperlink ref="B43" location="'KB-21'!A1" display="'KB-21'!A1" xr:uid="{5A0432A1-F2D3-4290-8362-FDB37957171D}"/>
    <hyperlink ref="B39" location="' KB-17 neu'!A1" display="' KB-17 neu'!A1" xr:uid="{17397D4E-3F6B-49FB-B129-6742096577AA}"/>
    <hyperlink ref="B44" location="'KB-22 (neu)'!A1" display="KB-22" xr:uid="{1E056B61-B5AC-445D-8818-2B81AD0EB917}"/>
    <hyperlink ref="B45" location="'KB-23 (neu)'!A1" display="KB-23" xr:uid="{4872495B-EA5D-4A7B-B066-7B57F457B085}"/>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53"/>
      <c r="B1" s="27"/>
      <c r="C1" s="27"/>
      <c r="D1" s="27"/>
      <c r="E1" s="27"/>
      <c r="F1" s="27"/>
      <c r="G1" s="27"/>
      <c r="H1" s="27"/>
      <c r="I1" s="27"/>
      <c r="J1" s="27"/>
      <c r="K1" s="27"/>
      <c r="L1" s="27"/>
      <c r="M1" s="27"/>
    </row>
    <row r="2" spans="1:35" s="58" customFormat="1" ht="46.5" customHeight="1" x14ac:dyDescent="0.2">
      <c r="B2" s="1480" t="s">
        <v>1954</v>
      </c>
      <c r="C2" s="1480"/>
      <c r="D2" s="1480"/>
      <c r="E2" s="1480"/>
      <c r="F2" s="1480"/>
      <c r="G2" s="1480"/>
      <c r="H2" s="1480"/>
      <c r="I2" s="1480"/>
      <c r="J2" s="700"/>
      <c r="K2" s="700"/>
      <c r="L2" s="700"/>
      <c r="M2" s="700"/>
    </row>
    <row r="3" spans="1:35" s="1" customFormat="1" ht="19.5" customHeight="1" x14ac:dyDescent="0.25">
      <c r="B3" s="2101" t="s">
        <v>843</v>
      </c>
      <c r="C3" s="2101"/>
      <c r="D3" s="2101"/>
      <c r="E3" s="2101"/>
      <c r="F3" s="2101"/>
      <c r="G3" s="2101"/>
      <c r="H3"/>
      <c r="I3"/>
      <c r="J3" s="318"/>
      <c r="K3"/>
      <c r="L3"/>
      <c r="M3"/>
    </row>
    <row r="4" spans="1:35" ht="15" customHeight="1" x14ac:dyDescent="0.25"/>
    <row r="5" spans="1:35" ht="20.25" customHeight="1" x14ac:dyDescent="0.25"/>
    <row r="6" spans="1:35" ht="22.5" customHeight="1" thickBot="1" x14ac:dyDescent="0.3"/>
    <row r="7" spans="1:35" ht="29.1" customHeight="1" thickBot="1" x14ac:dyDescent="0.3">
      <c r="B7" s="2734"/>
      <c r="C7" s="2734"/>
      <c r="D7" s="2734"/>
      <c r="E7" s="2734"/>
      <c r="F7" s="2734"/>
      <c r="G7" s="2734"/>
      <c r="H7" s="2734"/>
      <c r="I7" s="2734"/>
      <c r="J7" s="664"/>
      <c r="K7" s="552"/>
      <c r="L7" s="2737" t="s">
        <v>1955</v>
      </c>
      <c r="M7" s="2738"/>
      <c r="N7" s="2739"/>
      <c r="O7" s="2737" t="s">
        <v>1956</v>
      </c>
      <c r="P7" s="2738"/>
      <c r="Q7" s="2738"/>
      <c r="R7" s="2738"/>
      <c r="S7" s="2739"/>
      <c r="T7" s="2737" t="s">
        <v>1957</v>
      </c>
      <c r="U7" s="2738"/>
      <c r="V7" s="2738"/>
      <c r="W7" s="2738"/>
      <c r="X7" s="2739"/>
      <c r="Y7" s="2737" t="s">
        <v>1958</v>
      </c>
      <c r="Z7" s="2738"/>
      <c r="AA7" s="2738"/>
      <c r="AB7" s="2738"/>
      <c r="AC7" s="2739"/>
    </row>
    <row r="8" spans="1:35" ht="29.1" customHeight="1" thickBot="1" x14ac:dyDescent="0.3">
      <c r="B8" s="2734"/>
      <c r="C8" s="2734"/>
      <c r="D8" s="2734"/>
      <c r="E8" s="2734"/>
      <c r="F8" s="2734"/>
      <c r="G8" s="2734"/>
      <c r="H8" s="2734"/>
      <c r="I8" s="2734"/>
      <c r="J8" s="2735" t="s">
        <v>188</v>
      </c>
      <c r="K8" s="2736"/>
      <c r="L8" s="696" t="s">
        <v>1959</v>
      </c>
      <c r="M8" s="697" t="s">
        <v>1960</v>
      </c>
      <c r="N8" s="698" t="s">
        <v>1961</v>
      </c>
      <c r="O8" s="696" t="s">
        <v>1962</v>
      </c>
      <c r="P8" s="699" t="s">
        <v>1963</v>
      </c>
      <c r="Q8" s="699" t="s">
        <v>1959</v>
      </c>
      <c r="R8" s="697" t="s">
        <v>1960</v>
      </c>
      <c r="S8" s="698" t="s">
        <v>1961</v>
      </c>
      <c r="T8" s="696" t="s">
        <v>1962</v>
      </c>
      <c r="U8" s="699" t="s">
        <v>1963</v>
      </c>
      <c r="V8" s="699" t="s">
        <v>1959</v>
      </c>
      <c r="W8" s="697" t="s">
        <v>1960</v>
      </c>
      <c r="X8" s="698" t="s">
        <v>1961</v>
      </c>
      <c r="Y8" s="696" t="s">
        <v>1962</v>
      </c>
      <c r="Z8" s="699" t="s">
        <v>1963</v>
      </c>
      <c r="AA8" s="699" t="s">
        <v>1959</v>
      </c>
      <c r="AB8" s="697" t="s">
        <v>1960</v>
      </c>
      <c r="AC8" s="698" t="s">
        <v>1961</v>
      </c>
    </row>
    <row r="9" spans="1:35" ht="32.25" customHeight="1" x14ac:dyDescent="0.25">
      <c r="B9" s="2730" t="s">
        <v>855</v>
      </c>
      <c r="C9" s="2731"/>
      <c r="D9" s="2731"/>
      <c r="E9" s="2731"/>
      <c r="F9" s="2731"/>
      <c r="G9" s="2731"/>
      <c r="H9" s="2731"/>
      <c r="I9" s="2731"/>
      <c r="J9" s="2732">
        <f>SUM(N9,S9,X9,AC9)</f>
        <v>112</v>
      </c>
      <c r="K9" s="2733"/>
      <c r="L9" s="684">
        <v>12</v>
      </c>
      <c r="M9" s="685">
        <v>17</v>
      </c>
      <c r="N9" s="681">
        <f>L9+M9</f>
        <v>29</v>
      </c>
      <c r="O9" s="684">
        <v>18</v>
      </c>
      <c r="P9" s="685">
        <v>22</v>
      </c>
      <c r="Q9" s="685">
        <v>24</v>
      </c>
      <c r="R9" s="687">
        <v>19</v>
      </c>
      <c r="S9" s="677">
        <f>O9+P9+Q9+R9</f>
        <v>83</v>
      </c>
      <c r="T9" s="689">
        <v>0</v>
      </c>
      <c r="U9" s="690">
        <v>0</v>
      </c>
      <c r="V9" s="690">
        <v>0</v>
      </c>
      <c r="W9" s="690">
        <v>0</v>
      </c>
      <c r="X9" s="677">
        <f>T9+U9+V9+W9</f>
        <v>0</v>
      </c>
      <c r="Y9" s="689">
        <v>0</v>
      </c>
      <c r="Z9" s="690">
        <v>0</v>
      </c>
      <c r="AA9" s="690">
        <v>0</v>
      </c>
      <c r="AB9" s="690">
        <v>0</v>
      </c>
      <c r="AC9" s="675">
        <f>Y9+Z9+AA9+AB9</f>
        <v>0</v>
      </c>
    </row>
    <row r="10" spans="1:35" ht="30.75" customHeight="1" x14ac:dyDescent="0.25">
      <c r="B10" s="2579" t="s">
        <v>856</v>
      </c>
      <c r="C10" s="2580"/>
      <c r="D10" s="2580"/>
      <c r="E10" s="2580"/>
      <c r="F10" s="2580"/>
      <c r="G10" s="2580"/>
      <c r="H10" s="2580"/>
      <c r="I10" s="2580"/>
      <c r="J10" s="2728">
        <f t="shared" ref="J10:J12" si="0">SUM(N10,S10,X10,AC10)</f>
        <v>25</v>
      </c>
      <c r="K10" s="2729"/>
      <c r="L10" s="686">
        <v>8</v>
      </c>
      <c r="M10" s="475">
        <v>4</v>
      </c>
      <c r="N10" s="680">
        <f t="shared" ref="N10:N12" si="1">L10+M10</f>
        <v>12</v>
      </c>
      <c r="O10" s="686">
        <v>4</v>
      </c>
      <c r="P10" s="475">
        <v>5</v>
      </c>
      <c r="Q10" s="475">
        <v>2</v>
      </c>
      <c r="R10" s="688">
        <v>2</v>
      </c>
      <c r="S10" s="678">
        <f t="shared" ref="S10:S13" si="2">O10+P10+Q10+R10</f>
        <v>13</v>
      </c>
      <c r="T10" s="691">
        <v>0</v>
      </c>
      <c r="U10" s="692">
        <v>0</v>
      </c>
      <c r="V10" s="692">
        <v>0</v>
      </c>
      <c r="W10" s="692">
        <v>0</v>
      </c>
      <c r="X10" s="678">
        <f t="shared" ref="X10:X13" si="3">T10+U10+V10+W10</f>
        <v>0</v>
      </c>
      <c r="Y10" s="691">
        <v>0</v>
      </c>
      <c r="Z10" s="692">
        <v>0</v>
      </c>
      <c r="AA10" s="692">
        <v>0</v>
      </c>
      <c r="AB10" s="692">
        <v>0</v>
      </c>
      <c r="AC10" s="676">
        <f t="shared" ref="AC10:AC13" si="4">Y10+Z10+AA10+AB10</f>
        <v>0</v>
      </c>
      <c r="AG10" s="152"/>
      <c r="AH10" s="152"/>
      <c r="AI10" s="152"/>
    </row>
    <row r="11" spans="1:35" ht="37.5" customHeight="1" x14ac:dyDescent="0.25">
      <c r="B11" s="2579" t="s">
        <v>1710</v>
      </c>
      <c r="C11" s="2580"/>
      <c r="D11" s="2580"/>
      <c r="E11" s="2580"/>
      <c r="F11" s="2580"/>
      <c r="G11" s="2580"/>
      <c r="H11" s="2580"/>
      <c r="I11" s="2580"/>
      <c r="J11" s="2728">
        <f t="shared" si="0"/>
        <v>3</v>
      </c>
      <c r="K11" s="2729"/>
      <c r="L11" s="686">
        <v>0</v>
      </c>
      <c r="M11" s="475">
        <v>1</v>
      </c>
      <c r="N11" s="680">
        <f t="shared" si="1"/>
        <v>1</v>
      </c>
      <c r="O11" s="686">
        <v>1</v>
      </c>
      <c r="P11" s="475">
        <v>0</v>
      </c>
      <c r="Q11" s="475">
        <v>0</v>
      </c>
      <c r="R11" s="688">
        <v>1</v>
      </c>
      <c r="S11" s="678">
        <f t="shared" si="2"/>
        <v>2</v>
      </c>
      <c r="T11" s="691">
        <v>0</v>
      </c>
      <c r="U11" s="692">
        <v>0</v>
      </c>
      <c r="V11" s="692">
        <v>0</v>
      </c>
      <c r="W11" s="692">
        <v>0</v>
      </c>
      <c r="X11" s="678">
        <f t="shared" si="3"/>
        <v>0</v>
      </c>
      <c r="Y11" s="691">
        <v>0</v>
      </c>
      <c r="Z11" s="692">
        <v>0</v>
      </c>
      <c r="AA11" s="692">
        <v>0</v>
      </c>
      <c r="AB11" s="692">
        <v>0</v>
      </c>
      <c r="AC11" s="676">
        <f t="shared" si="4"/>
        <v>0</v>
      </c>
      <c r="AG11" s="152"/>
      <c r="AH11" s="152"/>
      <c r="AI11" s="152"/>
    </row>
    <row r="12" spans="1:35" ht="26.25" customHeight="1" x14ac:dyDescent="0.25">
      <c r="B12" s="2681" t="s">
        <v>1735</v>
      </c>
      <c r="C12" s="2682"/>
      <c r="D12" s="2682"/>
      <c r="E12" s="2682"/>
      <c r="F12" s="2682"/>
      <c r="G12" s="2682"/>
      <c r="H12" s="2682"/>
      <c r="I12" s="2682"/>
      <c r="J12" s="2728">
        <f t="shared" si="0"/>
        <v>8</v>
      </c>
      <c r="K12" s="2729"/>
      <c r="L12" s="686">
        <v>2</v>
      </c>
      <c r="M12" s="475">
        <v>1</v>
      </c>
      <c r="N12" s="680">
        <f t="shared" si="1"/>
        <v>3</v>
      </c>
      <c r="O12" s="686">
        <v>2</v>
      </c>
      <c r="P12" s="475">
        <v>2</v>
      </c>
      <c r="Q12" s="475">
        <v>1</v>
      </c>
      <c r="R12" s="688">
        <v>0</v>
      </c>
      <c r="S12" s="678">
        <f t="shared" si="2"/>
        <v>5</v>
      </c>
      <c r="T12" s="691">
        <v>0</v>
      </c>
      <c r="U12" s="692">
        <v>0</v>
      </c>
      <c r="V12" s="692">
        <v>0</v>
      </c>
      <c r="W12" s="692">
        <v>0</v>
      </c>
      <c r="X12" s="678">
        <f t="shared" si="3"/>
        <v>0</v>
      </c>
      <c r="Y12" s="691">
        <v>0</v>
      </c>
      <c r="Z12" s="692">
        <v>0</v>
      </c>
      <c r="AA12" s="692">
        <v>0</v>
      </c>
      <c r="AB12" s="692">
        <v>0</v>
      </c>
      <c r="AC12" s="676">
        <f t="shared" si="4"/>
        <v>0</v>
      </c>
      <c r="AG12" s="152"/>
      <c r="AH12" s="152"/>
      <c r="AI12" s="152"/>
    </row>
    <row r="13" spans="1:35" ht="46.5" customHeight="1" x14ac:dyDescent="0.25">
      <c r="B13" s="2410" t="s">
        <v>1779</v>
      </c>
      <c r="C13" s="2684"/>
      <c r="D13" s="2684"/>
      <c r="E13" s="2684"/>
      <c r="F13" s="2684"/>
      <c r="G13" s="2684"/>
      <c r="H13" s="2684"/>
      <c r="I13" s="2684"/>
      <c r="J13" s="2728">
        <f t="shared" ref="J13" si="5">SUM(N13,S13,X13,AC13)</f>
        <v>76</v>
      </c>
      <c r="K13" s="2729"/>
      <c r="L13" s="686">
        <f>L9-L10-L11-L12</f>
        <v>2</v>
      </c>
      <c r="M13" s="475">
        <f>M9-M10-M11-M12</f>
        <v>11</v>
      </c>
      <c r="N13" s="680">
        <f>L13+M13</f>
        <v>13</v>
      </c>
      <c r="O13" s="686">
        <f>O9-O10-O11-O12</f>
        <v>11</v>
      </c>
      <c r="P13" s="475">
        <f t="shared" ref="P13:R13" si="6">P9-P10-P11-P12</f>
        <v>15</v>
      </c>
      <c r="Q13" s="475">
        <f t="shared" si="6"/>
        <v>21</v>
      </c>
      <c r="R13" s="475">
        <f t="shared" si="6"/>
        <v>16</v>
      </c>
      <c r="S13" s="678">
        <f t="shared" si="2"/>
        <v>63</v>
      </c>
      <c r="T13" s="691">
        <v>0</v>
      </c>
      <c r="U13" s="692">
        <v>0</v>
      </c>
      <c r="V13" s="692">
        <v>0</v>
      </c>
      <c r="W13" s="692">
        <v>0</v>
      </c>
      <c r="X13" s="678">
        <f t="shared" si="3"/>
        <v>0</v>
      </c>
      <c r="Y13" s="691">
        <v>0</v>
      </c>
      <c r="Z13" s="692">
        <v>0</v>
      </c>
      <c r="AA13" s="692">
        <v>0</v>
      </c>
      <c r="AB13" s="692">
        <v>0</v>
      </c>
      <c r="AC13" s="676">
        <f t="shared" si="4"/>
        <v>0</v>
      </c>
    </row>
    <row r="14" spans="1:35" ht="8.25" hidden="1" customHeight="1" x14ac:dyDescent="0.25">
      <c r="B14" s="2413"/>
      <c r="C14" s="2411"/>
      <c r="D14" s="2411"/>
      <c r="E14" s="2411"/>
      <c r="F14" s="2411"/>
      <c r="G14" s="2411"/>
      <c r="H14" s="2411"/>
      <c r="I14" s="2411"/>
      <c r="J14" s="665"/>
      <c r="K14" s="668"/>
      <c r="L14" s="665"/>
      <c r="M14" s="659"/>
      <c r="N14" s="682"/>
      <c r="O14" s="665"/>
      <c r="P14" s="659"/>
      <c r="Q14" s="659"/>
      <c r="R14" s="660"/>
      <c r="S14" s="670"/>
      <c r="T14" s="671"/>
      <c r="U14" s="661"/>
      <c r="V14" s="661"/>
      <c r="W14" s="661"/>
      <c r="X14" s="670"/>
      <c r="Y14" s="671"/>
      <c r="Z14" s="660"/>
      <c r="AA14" s="659"/>
      <c r="AB14" s="659"/>
      <c r="AC14" s="666"/>
      <c r="AG14" s="152"/>
      <c r="AH14" s="152"/>
      <c r="AI14" s="152"/>
    </row>
    <row r="15" spans="1:35" ht="54.75" hidden="1" customHeight="1" x14ac:dyDescent="0.25">
      <c r="B15" s="2649" t="s">
        <v>1704</v>
      </c>
      <c r="C15" s="2650"/>
      <c r="D15" s="2650"/>
      <c r="E15" s="2650"/>
      <c r="F15" s="2650"/>
      <c r="G15" s="2650"/>
      <c r="H15" s="2650"/>
      <c r="I15" s="2650"/>
      <c r="J15" s="667"/>
      <c r="K15" s="669"/>
      <c r="L15" s="667"/>
      <c r="M15" s="662"/>
      <c r="N15" s="683"/>
      <c r="O15" s="665"/>
      <c r="P15" s="659"/>
      <c r="Q15" s="659"/>
      <c r="R15" s="672"/>
      <c r="S15" s="673"/>
      <c r="T15" s="674"/>
      <c r="U15" s="663"/>
      <c r="V15" s="663"/>
      <c r="W15" s="663"/>
      <c r="X15" s="673"/>
      <c r="Y15" s="674"/>
      <c r="Z15" s="672"/>
      <c r="AA15" s="659"/>
      <c r="AB15" s="659"/>
      <c r="AC15" s="666"/>
    </row>
    <row r="16" spans="1:35" ht="8.25" hidden="1" customHeight="1" x14ac:dyDescent="0.25">
      <c r="B16" s="2413"/>
      <c r="C16" s="2411"/>
      <c r="D16" s="2411"/>
      <c r="E16" s="2411"/>
      <c r="F16" s="2411"/>
      <c r="G16" s="2411"/>
      <c r="H16" s="2411"/>
      <c r="I16" s="2411"/>
      <c r="J16" s="665"/>
      <c r="K16" s="668"/>
      <c r="L16" s="665"/>
      <c r="M16" s="659"/>
      <c r="N16" s="682"/>
      <c r="O16" s="665"/>
      <c r="P16" s="659"/>
      <c r="Q16" s="659"/>
      <c r="R16" s="660"/>
      <c r="S16" s="670"/>
      <c r="T16" s="671"/>
      <c r="U16" s="661"/>
      <c r="V16" s="661"/>
      <c r="W16" s="661"/>
      <c r="X16" s="670"/>
      <c r="Y16" s="671"/>
      <c r="Z16" s="660"/>
      <c r="AA16" s="659"/>
      <c r="AB16" s="659"/>
      <c r="AC16" s="666"/>
      <c r="AG16" s="152"/>
      <c r="AH16" s="152"/>
      <c r="AI16" s="152"/>
    </row>
    <row r="17" spans="2:29" ht="33.75" customHeight="1" thickBot="1" x14ac:dyDescent="0.3">
      <c r="B17" s="2740" t="s">
        <v>1636</v>
      </c>
      <c r="C17" s="2741"/>
      <c r="D17" s="2741"/>
      <c r="E17" s="2741"/>
      <c r="F17" s="2741"/>
      <c r="G17" s="2741"/>
      <c r="H17" s="2741"/>
      <c r="I17" s="2741"/>
      <c r="J17" s="2742">
        <f>IF(J9&gt;0,J13/J9,"n.d.")</f>
        <v>0.6785714285714286</v>
      </c>
      <c r="K17" s="2743"/>
      <c r="L17" s="679">
        <f>IF(L9&gt;0,L13/L9,"n.d.")</f>
        <v>0.16666666666666666</v>
      </c>
      <c r="M17" s="693">
        <f t="shared" ref="M17:AC17" si="7">IF(M9&gt;0,M13/M9,"n.d.")</f>
        <v>0.6470588235294118</v>
      </c>
      <c r="N17" s="694">
        <f t="shared" si="7"/>
        <v>0.44827586206896552</v>
      </c>
      <c r="O17" s="679">
        <f t="shared" si="7"/>
        <v>0.61111111111111116</v>
      </c>
      <c r="P17" s="693">
        <f t="shared" si="7"/>
        <v>0.68181818181818177</v>
      </c>
      <c r="Q17" s="693">
        <f t="shared" si="7"/>
        <v>0.875</v>
      </c>
      <c r="R17" s="693">
        <f t="shared" si="7"/>
        <v>0.84210526315789469</v>
      </c>
      <c r="S17" s="695">
        <f t="shared" si="7"/>
        <v>0.75903614457831325</v>
      </c>
      <c r="T17" s="679" t="str">
        <f t="shared" si="7"/>
        <v>n.d.</v>
      </c>
      <c r="U17" s="693" t="str">
        <f t="shared" si="7"/>
        <v>n.d.</v>
      </c>
      <c r="V17" s="693" t="str">
        <f t="shared" si="7"/>
        <v>n.d.</v>
      </c>
      <c r="W17" s="693" t="str">
        <f t="shared" si="7"/>
        <v>n.d.</v>
      </c>
      <c r="X17" s="695" t="str">
        <f t="shared" si="7"/>
        <v>n.d.</v>
      </c>
      <c r="Y17" s="679" t="str">
        <f t="shared" si="7"/>
        <v>n.d.</v>
      </c>
      <c r="Z17" s="693" t="str">
        <f t="shared" si="7"/>
        <v>n.d.</v>
      </c>
      <c r="AA17" s="693" t="str">
        <f t="shared" si="7"/>
        <v>n.d.</v>
      </c>
      <c r="AB17" s="693" t="str">
        <f t="shared" si="7"/>
        <v>n.d.</v>
      </c>
      <c r="AC17" s="695" t="str">
        <f t="shared" si="7"/>
        <v>n.d.</v>
      </c>
    </row>
    <row r="19" spans="2:29" ht="15.75" thickBot="1" x14ac:dyDescent="0.3"/>
    <row r="20" spans="2:29" ht="30.75" customHeight="1" thickBot="1" x14ac:dyDescent="0.3">
      <c r="B20" s="2395" t="s">
        <v>1650</v>
      </c>
      <c r="C20" s="2396"/>
      <c r="D20" s="2396"/>
      <c r="E20" s="2396"/>
      <c r="F20" s="2396"/>
      <c r="G20" s="2396"/>
      <c r="H20" s="2396"/>
      <c r="I20" s="2396"/>
      <c r="J20" s="2396"/>
      <c r="K20" s="2396"/>
      <c r="L20" s="2396"/>
      <c r="M20" s="2396"/>
      <c r="N20" s="2397"/>
    </row>
    <row r="21" spans="2:29" ht="25.5" customHeight="1" thickBot="1" x14ac:dyDescent="0.3">
      <c r="B21" s="1652" t="s">
        <v>1071</v>
      </c>
      <c r="C21" s="1653"/>
      <c r="D21" s="1654"/>
      <c r="E21" s="1652" t="s">
        <v>1063</v>
      </c>
      <c r="F21" s="1653"/>
      <c r="G21" s="1653"/>
      <c r="H21" s="1653"/>
      <c r="I21" s="1654"/>
      <c r="J21" s="1653" t="s">
        <v>1393</v>
      </c>
      <c r="K21" s="1653"/>
      <c r="L21" s="1653"/>
      <c r="M21" s="1653"/>
      <c r="N21" s="1654"/>
    </row>
    <row r="22" spans="2:29" ht="27" customHeight="1" x14ac:dyDescent="0.25">
      <c r="B22" s="2750" t="s">
        <v>1966</v>
      </c>
      <c r="C22" s="2751"/>
      <c r="D22" s="2752"/>
      <c r="E22" s="2323" t="s">
        <v>1964</v>
      </c>
      <c r="F22" s="2323"/>
      <c r="G22" s="2323"/>
      <c r="H22" s="2323"/>
      <c r="I22" s="2323"/>
      <c r="J22" s="2323"/>
      <c r="K22" s="2323"/>
      <c r="L22" s="2323"/>
      <c r="M22" s="2323"/>
      <c r="N22" s="2324"/>
    </row>
    <row r="23" spans="2:29" ht="59.25" customHeight="1" thickBot="1" x14ac:dyDescent="0.3">
      <c r="B23" s="2753"/>
      <c r="C23" s="2754"/>
      <c r="D23" s="2755"/>
      <c r="E23" s="1819" t="s">
        <v>611</v>
      </c>
      <c r="F23" s="1819"/>
      <c r="G23" s="1819"/>
      <c r="H23" s="1819"/>
      <c r="I23" s="1819"/>
      <c r="J23" s="1819" t="s">
        <v>1965</v>
      </c>
      <c r="K23" s="1819"/>
      <c r="L23" s="1819"/>
      <c r="M23" s="1819"/>
      <c r="N23" s="2479"/>
    </row>
    <row r="24" spans="2:29" ht="22.5" customHeight="1" thickBot="1" x14ac:dyDescent="0.3"/>
    <row r="25" spans="2:29" ht="30.75" customHeight="1" thickBot="1" x14ac:dyDescent="0.3">
      <c r="B25" s="2395" t="s">
        <v>1394</v>
      </c>
      <c r="C25" s="2396"/>
      <c r="D25" s="2396"/>
      <c r="E25" s="2396"/>
      <c r="F25" s="2396"/>
      <c r="G25" s="2396"/>
      <c r="H25" s="2396"/>
      <c r="I25" s="2396"/>
      <c r="J25" s="2396"/>
      <c r="K25" s="2396"/>
      <c r="L25" s="2396"/>
      <c r="M25" s="2396"/>
      <c r="N25" s="2397"/>
    </row>
    <row r="26" spans="2:29" ht="27" customHeight="1" thickBot="1" x14ac:dyDescent="0.3">
      <c r="B26" s="2747" t="s">
        <v>1966</v>
      </c>
      <c r="C26" s="2748"/>
      <c r="D26" s="2749"/>
      <c r="E26" s="2457" t="s">
        <v>1967</v>
      </c>
      <c r="F26" s="2457"/>
      <c r="G26" s="2457"/>
      <c r="H26" s="2457"/>
      <c r="I26" s="2457"/>
      <c r="J26" s="2457"/>
      <c r="K26" s="2457"/>
      <c r="L26" s="2457"/>
      <c r="M26" s="2457"/>
      <c r="N26" s="2458"/>
    </row>
    <row r="27" spans="2:29" ht="21.75" customHeight="1" thickBot="1" x14ac:dyDescent="0.3"/>
    <row r="28" spans="2:29" ht="30.75" customHeight="1" thickBot="1" x14ac:dyDescent="0.3">
      <c r="B28" s="2395" t="s">
        <v>1395</v>
      </c>
      <c r="C28" s="2396"/>
      <c r="D28" s="2396"/>
      <c r="E28" s="2396"/>
      <c r="F28" s="2396"/>
      <c r="G28" s="2396"/>
      <c r="H28" s="2396"/>
      <c r="I28" s="2396"/>
      <c r="J28" s="2396"/>
      <c r="K28" s="2396"/>
      <c r="L28" s="2396"/>
      <c r="M28" s="2396"/>
      <c r="N28" s="2397"/>
    </row>
    <row r="29" spans="2:29" ht="27" customHeight="1" thickBot="1" x14ac:dyDescent="0.3">
      <c r="B29" s="2747" t="s">
        <v>1966</v>
      </c>
      <c r="C29" s="2748"/>
      <c r="D29" s="2749"/>
      <c r="E29" s="2457" t="s">
        <v>1968</v>
      </c>
      <c r="F29" s="2457"/>
      <c r="G29" s="2457"/>
      <c r="H29" s="2457"/>
      <c r="I29" s="2457"/>
      <c r="J29" s="2457"/>
      <c r="K29" s="2457"/>
      <c r="L29" s="2457"/>
      <c r="M29" s="2457"/>
      <c r="N29" s="2458"/>
    </row>
    <row r="30" spans="2:29" ht="21.75" customHeight="1" thickBot="1" x14ac:dyDescent="0.3"/>
    <row r="31" spans="2:29" ht="30.75" customHeight="1" thickBot="1" x14ac:dyDescent="0.3">
      <c r="B31" s="2395" t="s">
        <v>1396</v>
      </c>
      <c r="C31" s="2396"/>
      <c r="D31" s="2396"/>
      <c r="E31" s="2396"/>
      <c r="F31" s="2396"/>
      <c r="G31" s="2396"/>
      <c r="H31" s="2396"/>
      <c r="I31" s="2396"/>
      <c r="J31" s="2396"/>
      <c r="K31" s="2396"/>
      <c r="L31" s="2396"/>
      <c r="M31" s="2396"/>
      <c r="N31" s="2397"/>
    </row>
    <row r="32" spans="2:29" ht="27" customHeight="1" thickBot="1" x14ac:dyDescent="0.3">
      <c r="B32" s="2747" t="s">
        <v>1966</v>
      </c>
      <c r="C32" s="2748"/>
      <c r="D32" s="2749"/>
      <c r="E32" s="2457" t="s">
        <v>1969</v>
      </c>
      <c r="F32" s="2457"/>
      <c r="G32" s="2457"/>
      <c r="H32" s="2457"/>
      <c r="I32" s="2457"/>
      <c r="J32" s="2457"/>
      <c r="K32" s="2457"/>
      <c r="L32" s="2457"/>
      <c r="M32" s="2457"/>
      <c r="N32" s="2458"/>
    </row>
    <row r="33" spans="2:29" ht="21.75" customHeight="1" thickBot="1" x14ac:dyDescent="0.3"/>
    <row r="34" spans="2:29" ht="30.75" customHeight="1" thickBot="1" x14ac:dyDescent="0.3">
      <c r="B34" s="2395" t="s">
        <v>1412</v>
      </c>
      <c r="C34" s="2396"/>
      <c r="D34" s="2396"/>
      <c r="E34" s="2396"/>
      <c r="F34" s="2396"/>
      <c r="G34" s="2396"/>
      <c r="H34" s="2396"/>
      <c r="I34" s="2396"/>
      <c r="J34" s="2396"/>
      <c r="K34" s="2396"/>
      <c r="L34" s="2396"/>
      <c r="M34" s="2396"/>
      <c r="N34" s="2397"/>
    </row>
    <row r="35" spans="2:29" ht="27" customHeight="1" thickBot="1" x14ac:dyDescent="0.3">
      <c r="B35" s="2747" t="s">
        <v>1966</v>
      </c>
      <c r="C35" s="2748"/>
      <c r="D35" s="2749"/>
      <c r="E35" s="2457" t="s">
        <v>1970</v>
      </c>
      <c r="F35" s="2457"/>
      <c r="G35" s="2457"/>
      <c r="H35" s="2457"/>
      <c r="I35" s="2457"/>
      <c r="J35" s="2457"/>
      <c r="K35" s="2457"/>
      <c r="L35" s="2457"/>
      <c r="M35" s="2457"/>
      <c r="N35" s="2458"/>
    </row>
    <row r="36" spans="2:29" ht="38.25" customHeight="1" thickBot="1" x14ac:dyDescent="0.3"/>
    <row r="37" spans="2:29" ht="37.5" customHeight="1" thickBot="1" x14ac:dyDescent="0.3">
      <c r="B37" s="2744" t="s">
        <v>4288</v>
      </c>
      <c r="C37" s="2745"/>
      <c r="D37" s="2745"/>
      <c r="E37" s="2745"/>
      <c r="F37" s="2745"/>
      <c r="G37" s="2745"/>
      <c r="H37" s="2745"/>
      <c r="I37" s="2745"/>
      <c r="J37" s="2745"/>
      <c r="K37" s="2745"/>
      <c r="L37" s="2745"/>
      <c r="M37" s="2745"/>
      <c r="N37" s="2746"/>
      <c r="Q37" s="2395" t="s">
        <v>1996</v>
      </c>
      <c r="R37" s="2396"/>
      <c r="S37" s="2396"/>
      <c r="T37" s="2396"/>
      <c r="U37" s="2396"/>
      <c r="V37" s="2396"/>
      <c r="W37" s="2396"/>
      <c r="X37" s="2396"/>
      <c r="Y37" s="2396"/>
      <c r="Z37" s="2396"/>
      <c r="AA37" s="2396"/>
      <c r="AB37" s="2396"/>
      <c r="AC37" s="2397"/>
    </row>
    <row r="38" spans="2:29" ht="35.25" customHeight="1" thickBot="1" x14ac:dyDescent="0.3">
      <c r="B38" s="1652" t="s">
        <v>1071</v>
      </c>
      <c r="C38" s="1653"/>
      <c r="D38" s="1654"/>
      <c r="E38" s="1652" t="s">
        <v>1063</v>
      </c>
      <c r="F38" s="1653"/>
      <c r="G38" s="1653"/>
      <c r="H38" s="1653"/>
      <c r="I38" s="1654"/>
      <c r="J38" s="1653" t="s">
        <v>1393</v>
      </c>
      <c r="K38" s="1653"/>
      <c r="L38" s="1653"/>
      <c r="M38" s="1653"/>
      <c r="N38" s="1654"/>
      <c r="Q38" s="1652" t="s">
        <v>1071</v>
      </c>
      <c r="R38" s="1653"/>
      <c r="S38" s="1654"/>
      <c r="T38" s="1652" t="s">
        <v>1063</v>
      </c>
      <c r="U38" s="1653"/>
      <c r="V38" s="1653"/>
      <c r="W38" s="1653"/>
      <c r="X38" s="1654"/>
      <c r="Y38" s="1653" t="s">
        <v>1393</v>
      </c>
      <c r="Z38" s="1653"/>
      <c r="AA38" s="1653"/>
      <c r="AB38" s="1653"/>
      <c r="AC38" s="1654"/>
    </row>
    <row r="39" spans="2:29" ht="32.25" customHeight="1" thickBot="1" x14ac:dyDescent="0.3">
      <c r="B39" s="1714" t="s">
        <v>1972</v>
      </c>
      <c r="C39" s="1715"/>
      <c r="D39" s="1715"/>
      <c r="E39" s="1715"/>
      <c r="F39" s="1715"/>
      <c r="G39" s="1715"/>
      <c r="H39" s="1715"/>
      <c r="I39" s="1715"/>
      <c r="J39" s="1715"/>
      <c r="K39" s="1715"/>
      <c r="L39" s="1715"/>
      <c r="M39" s="1715"/>
      <c r="N39" s="1716"/>
      <c r="Q39" s="2756" t="s">
        <v>2342</v>
      </c>
      <c r="R39" s="2757"/>
      <c r="S39" s="2757"/>
      <c r="T39" s="2757"/>
      <c r="U39" s="2757"/>
      <c r="V39" s="2757"/>
      <c r="W39" s="2757"/>
      <c r="X39" s="2757"/>
      <c r="Y39" s="2757"/>
      <c r="Z39" s="2757"/>
      <c r="AA39" s="2757"/>
      <c r="AB39" s="2757"/>
      <c r="AC39" s="2758"/>
    </row>
    <row r="40" spans="2:29" ht="54.75" customHeight="1" x14ac:dyDescent="0.25">
      <c r="B40" s="2762"/>
      <c r="C40" s="2763"/>
      <c r="D40" s="2764"/>
      <c r="E40" s="1481" t="s">
        <v>753</v>
      </c>
      <c r="F40" s="1481"/>
      <c r="G40" s="1481"/>
      <c r="H40" s="1481"/>
      <c r="I40" s="1481"/>
      <c r="J40" s="1664" t="s">
        <v>343</v>
      </c>
      <c r="K40" s="1664"/>
      <c r="L40" s="1664"/>
      <c r="M40" s="1664"/>
      <c r="N40" s="1665"/>
    </row>
    <row r="41" spans="2:29" ht="48" customHeight="1" x14ac:dyDescent="0.25">
      <c r="B41" s="2765"/>
      <c r="C41" s="2766"/>
      <c r="D41" s="2767"/>
      <c r="E41" s="1481" t="s">
        <v>611</v>
      </c>
      <c r="F41" s="1481"/>
      <c r="G41" s="1481"/>
      <c r="H41" s="1481"/>
      <c r="I41" s="1481"/>
      <c r="J41" s="1641" t="s">
        <v>1971</v>
      </c>
      <c r="K41" s="1644"/>
      <c r="L41" s="1644"/>
      <c r="M41" s="1644"/>
      <c r="N41" s="2437"/>
    </row>
    <row r="42" spans="2:29" ht="49.5" customHeight="1" x14ac:dyDescent="0.25">
      <c r="B42" s="2768"/>
      <c r="C42" s="2769"/>
      <c r="D42" s="2770"/>
      <c r="E42" s="1481" t="s">
        <v>2410</v>
      </c>
      <c r="F42" s="1481"/>
      <c r="G42" s="1481"/>
      <c r="H42" s="1481"/>
      <c r="I42" s="1481"/>
      <c r="J42" s="1641" t="s">
        <v>313</v>
      </c>
      <c r="K42" s="1644"/>
      <c r="L42" s="1644"/>
      <c r="M42" s="1644"/>
      <c r="N42" s="2437"/>
    </row>
    <row r="43" spans="2:29" ht="39" customHeight="1" thickBot="1" x14ac:dyDescent="0.3">
      <c r="B43" s="2759" t="s">
        <v>1973</v>
      </c>
      <c r="C43" s="2760"/>
      <c r="D43" s="2760"/>
      <c r="E43" s="2760"/>
      <c r="F43" s="2760"/>
      <c r="G43" s="2760"/>
      <c r="H43" s="2760"/>
      <c r="I43" s="2760"/>
      <c r="J43" s="2760"/>
      <c r="K43" s="2760"/>
      <c r="L43" s="2760"/>
      <c r="M43" s="2760"/>
      <c r="N43" s="2761"/>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2704" t="s">
        <v>1994</v>
      </c>
      <c r="R50" s="2705"/>
      <c r="S50" s="2705"/>
      <c r="T50" s="2705"/>
      <c r="U50" s="2705"/>
      <c r="V50" s="2705"/>
      <c r="W50" s="2705"/>
      <c r="X50" s="2705"/>
      <c r="Y50" s="2705"/>
      <c r="Z50" s="2705"/>
      <c r="AA50" s="2705"/>
      <c r="AB50" s="2705"/>
      <c r="AC50" s="2706"/>
    </row>
    <row r="51" spans="17:29" ht="35.25" hidden="1" customHeight="1" x14ac:dyDescent="0.25">
      <c r="Q51" s="2712"/>
      <c r="R51" s="2713"/>
      <c r="S51" s="2714"/>
      <c r="T51" s="2707" t="s">
        <v>2042</v>
      </c>
      <c r="U51" s="2708"/>
      <c r="V51" s="2708"/>
      <c r="W51" s="2708"/>
      <c r="X51" s="2709"/>
      <c r="Y51" s="2707" t="s">
        <v>1998</v>
      </c>
      <c r="Z51" s="2710"/>
      <c r="AA51" s="2710"/>
      <c r="AB51" s="2710"/>
      <c r="AC51" s="2711"/>
    </row>
    <row r="52" spans="17:29" ht="41.25" hidden="1" customHeight="1" x14ac:dyDescent="0.25">
      <c r="Q52" s="2715"/>
      <c r="R52" s="2716"/>
      <c r="S52" s="2717"/>
      <c r="T52" s="2721" t="s">
        <v>2043</v>
      </c>
      <c r="U52" s="2722"/>
      <c r="V52" s="2722"/>
      <c r="W52" s="2722"/>
      <c r="X52" s="2723"/>
      <c r="Y52" s="2721" t="s">
        <v>801</v>
      </c>
      <c r="Z52" s="2724"/>
      <c r="AA52" s="2724"/>
      <c r="AB52" s="2724"/>
      <c r="AC52" s="2725"/>
    </row>
    <row r="53" spans="17:29" ht="35.25" hidden="1" customHeight="1" x14ac:dyDescent="0.25">
      <c r="Q53" s="2715"/>
      <c r="R53" s="2716"/>
      <c r="S53" s="2717"/>
      <c r="T53" s="2707" t="s">
        <v>2044</v>
      </c>
      <c r="U53" s="2708"/>
      <c r="V53" s="2708"/>
      <c r="W53" s="2708"/>
      <c r="X53" s="2709"/>
      <c r="Y53" s="2707" t="s">
        <v>1995</v>
      </c>
      <c r="Z53" s="2710"/>
      <c r="AA53" s="2710"/>
      <c r="AB53" s="2710"/>
      <c r="AC53" s="2711"/>
    </row>
    <row r="54" spans="17:29" ht="36" hidden="1" customHeight="1" x14ac:dyDescent="0.25">
      <c r="Q54" s="2715"/>
      <c r="R54" s="2716"/>
      <c r="S54" s="2717"/>
      <c r="T54" s="2707" t="s">
        <v>2045</v>
      </c>
      <c r="U54" s="2708"/>
      <c r="V54" s="2708"/>
      <c r="W54" s="2708"/>
      <c r="X54" s="2709"/>
      <c r="Y54" s="2707" t="s">
        <v>2000</v>
      </c>
      <c r="Z54" s="2710"/>
      <c r="AA54" s="2710"/>
      <c r="AB54" s="2710"/>
      <c r="AC54" s="2711"/>
    </row>
    <row r="55" spans="17:29" ht="36" hidden="1" customHeight="1" x14ac:dyDescent="0.25">
      <c r="Q55" s="2715"/>
      <c r="R55" s="2716"/>
      <c r="S55" s="2717"/>
      <c r="T55" s="2707" t="s">
        <v>2046</v>
      </c>
      <c r="U55" s="2708"/>
      <c r="V55" s="2708"/>
      <c r="W55" s="2708"/>
      <c r="X55" s="2709"/>
      <c r="Y55" s="2707" t="s">
        <v>1999</v>
      </c>
      <c r="Z55" s="2710"/>
      <c r="AA55" s="2710"/>
      <c r="AB55" s="2710"/>
      <c r="AC55" s="2711"/>
    </row>
    <row r="56" spans="17:29" ht="38.25" hidden="1" customHeight="1" thickBot="1" x14ac:dyDescent="0.3">
      <c r="Q56" s="2718"/>
      <c r="R56" s="2719"/>
      <c r="S56" s="2720"/>
      <c r="T56" s="2281" t="s">
        <v>2047</v>
      </c>
      <c r="U56" s="2282"/>
      <c r="V56" s="2282"/>
      <c r="W56" s="2282"/>
      <c r="X56" s="2283"/>
      <c r="Y56" s="2281" t="s">
        <v>1999</v>
      </c>
      <c r="Z56" s="2726"/>
      <c r="AA56" s="2726"/>
      <c r="AB56" s="2726"/>
      <c r="AC56" s="2727"/>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f+FQ6U3naj9kgoK+j4+kf1hv5nsC+2sKB5LJQdxY2Rkh0+HBBvsR5T6If7aZPGc+Y+8vTFFGQ6QntiAwoQWpsQ==" saltValue="fXNkY0bpiUJ7pqVLJwrbmw==" spinCount="100000" sheet="1" objects="1" scenarios="1"/>
  <mergeCells count="76">
    <mergeCell ref="Q39:AC39"/>
    <mergeCell ref="B43:N43"/>
    <mergeCell ref="E41:I41"/>
    <mergeCell ref="J41:N41"/>
    <mergeCell ref="E40:I40"/>
    <mergeCell ref="J40:N40"/>
    <mergeCell ref="B40:D42"/>
    <mergeCell ref="E42:I42"/>
    <mergeCell ref="J42:N42"/>
    <mergeCell ref="B39:N39"/>
    <mergeCell ref="B22:D23"/>
    <mergeCell ref="E22:N22"/>
    <mergeCell ref="E23:I23"/>
    <mergeCell ref="J23:N23"/>
    <mergeCell ref="B28:N28"/>
    <mergeCell ref="B25:N25"/>
    <mergeCell ref="B31:N31"/>
    <mergeCell ref="B29:D29"/>
    <mergeCell ref="B26:D26"/>
    <mergeCell ref="E26:N26"/>
    <mergeCell ref="E29:N29"/>
    <mergeCell ref="B38:D38"/>
    <mergeCell ref="B37:N37"/>
    <mergeCell ref="E38:I38"/>
    <mergeCell ref="J38:N38"/>
    <mergeCell ref="B32:D32"/>
    <mergeCell ref="E32:N32"/>
    <mergeCell ref="B34:N34"/>
    <mergeCell ref="B35:D35"/>
    <mergeCell ref="E35:N35"/>
    <mergeCell ref="B12:I12"/>
    <mergeCell ref="J12:K12"/>
    <mergeCell ref="B7:I7"/>
    <mergeCell ref="L7:N7"/>
    <mergeCell ref="B11:I11"/>
    <mergeCell ref="J11:K11"/>
    <mergeCell ref="B10:I10"/>
    <mergeCell ref="B16:I16"/>
    <mergeCell ref="B15:I15"/>
    <mergeCell ref="B14:I14"/>
    <mergeCell ref="B13:I13"/>
    <mergeCell ref="J13:K13"/>
    <mergeCell ref="B20:N20"/>
    <mergeCell ref="B21:D21"/>
    <mergeCell ref="E21:I21"/>
    <mergeCell ref="J21:N21"/>
    <mergeCell ref="B17:I17"/>
    <mergeCell ref="J17:K17"/>
    <mergeCell ref="Y7:AC7"/>
    <mergeCell ref="Q37:AC37"/>
    <mergeCell ref="Q38:S38"/>
    <mergeCell ref="T38:X38"/>
    <mergeCell ref="Y38:AC38"/>
    <mergeCell ref="O7:S7"/>
    <mergeCell ref="T7:X7"/>
    <mergeCell ref="B2:I2"/>
    <mergeCell ref="J10:K10"/>
    <mergeCell ref="B9:I9"/>
    <mergeCell ref="J9:K9"/>
    <mergeCell ref="B8:I8"/>
    <mergeCell ref="J8:K8"/>
    <mergeCell ref="B3:G3"/>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444" t="s">
        <v>893</v>
      </c>
      <c r="C2" s="1444"/>
      <c r="D2" s="1444"/>
      <c r="E2" s="56"/>
      <c r="F2" s="56"/>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2.75" customHeight="1" x14ac:dyDescent="0.2">
      <c r="B8" s="427" t="s">
        <v>1067</v>
      </c>
      <c r="C8" s="2783" t="s">
        <v>1337</v>
      </c>
      <c r="D8" s="2784"/>
      <c r="E8" s="429" t="s">
        <v>1067</v>
      </c>
      <c r="F8" s="2785"/>
      <c r="G8" s="2786"/>
      <c r="H8" s="127"/>
      <c r="I8" s="128"/>
      <c r="J8" s="126"/>
      <c r="K8" s="126"/>
      <c r="L8" s="126"/>
      <c r="M8" s="126"/>
    </row>
    <row r="9" spans="2:13" ht="45" customHeight="1" x14ac:dyDescent="0.2">
      <c r="B9" s="428" t="s">
        <v>1446</v>
      </c>
      <c r="C9" s="2787" t="s">
        <v>9</v>
      </c>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1336</v>
      </c>
      <c r="C13" s="2777"/>
      <c r="D13" s="2777"/>
      <c r="E13" s="2777"/>
      <c r="F13" s="2777"/>
      <c r="G13" s="2778"/>
      <c r="H13" s="134"/>
    </row>
    <row r="14" spans="2:13" x14ac:dyDescent="0.2">
      <c r="B14" s="552"/>
      <c r="C14" s="552"/>
      <c r="D14" s="552"/>
      <c r="E14" s="552"/>
      <c r="F14" s="552"/>
      <c r="G14" s="552"/>
      <c r="H14" s="7"/>
    </row>
    <row r="15" spans="2:13" ht="24.95" customHeight="1" x14ac:dyDescent="0.2">
      <c r="B15" s="2779" t="s">
        <v>1337</v>
      </c>
      <c r="C15" s="2780"/>
      <c r="D15" s="2780"/>
      <c r="E15" s="2781"/>
      <c r="F15" s="2782" t="s">
        <v>3762</v>
      </c>
      <c r="G15" s="2294"/>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793" t="s">
        <v>879</v>
      </c>
      <c r="C19" s="2793"/>
      <c r="D19" s="2793"/>
      <c r="E19" s="2793"/>
    </row>
    <row r="21" spans="2:9" ht="28.5" customHeight="1" thickBot="1" x14ac:dyDescent="0.25">
      <c r="B21" s="2794" t="s">
        <v>882</v>
      </c>
      <c r="C21" s="2794"/>
    </row>
    <row r="22" spans="2:9" ht="36.75" customHeight="1" thickBot="1" x14ac:dyDescent="0.25">
      <c r="B22" s="2790" t="s">
        <v>883</v>
      </c>
      <c r="C22" s="2791"/>
      <c r="D22" s="2791"/>
      <c r="E22" s="2791"/>
      <c r="F22" s="2791"/>
      <c r="G22" s="2792"/>
    </row>
    <row r="26" spans="2:9" x14ac:dyDescent="0.2">
      <c r="B26" s="137" t="s">
        <v>881</v>
      </c>
    </row>
    <row r="27" spans="2:9" ht="42" customHeight="1" x14ac:dyDescent="0.25">
      <c r="B27" s="2771"/>
      <c r="C27" s="2772"/>
      <c r="D27" s="2773"/>
      <c r="E27" s="2774"/>
      <c r="F27" s="2774"/>
      <c r="G27" s="2775"/>
      <c r="H27" s="138"/>
      <c r="I27"/>
    </row>
  </sheetData>
  <sheetProtection algorithmName="SHA-512" hashValue="wjswhVN+qpwpVTG3CG7Hhv0vp/JfEAII3l1ayv/L6Eys4/Lm1MRNj4sYbYXUx/UIs3s+YRppA6kIlJSyWKaIHQ==" saltValue="jj3ybGeL8LnGBFqo8m2PVA=="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444" t="s">
        <v>2874</v>
      </c>
      <c r="C2" s="1444"/>
      <c r="D2" s="1444"/>
      <c r="E2" s="1444"/>
      <c r="F2" s="1444"/>
      <c r="G2" s="341"/>
      <c r="H2" s="342"/>
      <c r="I2" s="343"/>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7.25" customHeight="1" x14ac:dyDescent="0.2">
      <c r="B8" s="427" t="s">
        <v>1067</v>
      </c>
      <c r="C8" s="2783" t="s">
        <v>2875</v>
      </c>
      <c r="D8" s="2784"/>
      <c r="E8" s="429" t="s">
        <v>1067</v>
      </c>
      <c r="F8" s="2785"/>
      <c r="G8" s="2786"/>
      <c r="H8" s="127"/>
      <c r="I8" s="128"/>
      <c r="J8" s="126"/>
      <c r="K8" s="126"/>
      <c r="L8" s="126"/>
      <c r="M8" s="126"/>
    </row>
    <row r="9" spans="2:13" ht="45" customHeight="1" x14ac:dyDescent="0.2">
      <c r="B9" s="428" t="s">
        <v>1446</v>
      </c>
      <c r="C9" s="2796"/>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ht="24.95" customHeight="1" x14ac:dyDescent="0.2">
      <c r="B15" s="2776" t="s">
        <v>1485</v>
      </c>
      <c r="C15" s="2777"/>
      <c r="D15" s="2778"/>
      <c r="E15" s="548" t="s">
        <v>1332</v>
      </c>
      <c r="F15" s="545"/>
      <c r="G15" s="545"/>
      <c r="H15" s="7"/>
    </row>
    <row r="16" spans="2:13" ht="24.95" customHeight="1" x14ac:dyDescent="0.2">
      <c r="B16" s="551" t="s">
        <v>1333</v>
      </c>
      <c r="C16" s="536" t="s">
        <v>1334</v>
      </c>
      <c r="D16" s="536" t="s">
        <v>1335</v>
      </c>
      <c r="E16" s="550"/>
      <c r="F16" s="545"/>
      <c r="G16" s="545"/>
      <c r="H16" s="7"/>
    </row>
    <row r="17" spans="2:8" x14ac:dyDescent="0.2">
      <c r="B17" s="7"/>
      <c r="C17" s="7"/>
      <c r="D17" s="90"/>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93" t="s">
        <v>879</v>
      </c>
      <c r="C22" s="2793"/>
      <c r="D22" s="2793"/>
      <c r="E22" s="2793"/>
    </row>
    <row r="24" spans="2:8" ht="28.5" customHeight="1" thickBot="1" x14ac:dyDescent="0.25">
      <c r="B24" s="2794" t="s">
        <v>882</v>
      </c>
      <c r="C24" s="2794"/>
    </row>
    <row r="25" spans="2:8" s="254" customFormat="1" ht="34.5" customHeight="1" thickBot="1" x14ac:dyDescent="0.3">
      <c r="B25" s="2790" t="s">
        <v>884</v>
      </c>
      <c r="C25" s="2791"/>
      <c r="D25" s="2791"/>
      <c r="E25" s="2791"/>
      <c r="F25" s="2792"/>
    </row>
    <row r="29" spans="2:8" x14ac:dyDescent="0.2">
      <c r="B29" s="137" t="s">
        <v>880</v>
      </c>
    </row>
    <row r="30" spans="2:8" ht="42" customHeight="1" x14ac:dyDescent="0.25">
      <c r="B30" s="2771"/>
      <c r="C30" s="2772"/>
      <c r="D30" s="2773"/>
      <c r="E30" s="2774"/>
      <c r="F30" s="2775"/>
      <c r="G30" s="138"/>
      <c r="H30"/>
    </row>
  </sheetData>
  <sheetProtection algorithmName="SHA-512" hashValue="P7/sbh4jpNecL/w0u3iw4QC40/3G8GrxGVJq4LtXibYmyUd3CMGsiwubTZLR3k7mqbKngOhdcy2FYIfwBRTMqw==" saltValue="gIbyEOFn9yz0wbTjEgLKUA==" spinCount="100000" sheet="1" objects="1" scenarios="1"/>
  <mergeCells count="15">
    <mergeCell ref="B2:F2"/>
    <mergeCell ref="C8:D8"/>
    <mergeCell ref="F8:G8"/>
    <mergeCell ref="C9:D9"/>
    <mergeCell ref="F9:G9"/>
    <mergeCell ref="B6:C6"/>
    <mergeCell ref="B30:C30"/>
    <mergeCell ref="D30:F30"/>
    <mergeCell ref="B13:G13"/>
    <mergeCell ref="B14:E14"/>
    <mergeCell ref="F14:G14"/>
    <mergeCell ref="B15:D15"/>
    <mergeCell ref="B25:F25"/>
    <mergeCell ref="B22:E22"/>
    <mergeCell ref="B24:C24"/>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444" t="s">
        <v>2876</v>
      </c>
      <c r="C2" s="1444"/>
      <c r="D2" s="1444"/>
      <c r="E2" s="1444"/>
      <c r="F2" s="1444"/>
      <c r="G2" s="1444"/>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6.5" customHeight="1" x14ac:dyDescent="0.2">
      <c r="B8" s="427" t="s">
        <v>1067</v>
      </c>
      <c r="C8" s="2783" t="s">
        <v>2889</v>
      </c>
      <c r="D8" s="2784"/>
      <c r="E8" s="429" t="s">
        <v>1067</v>
      </c>
      <c r="F8" s="2785"/>
      <c r="G8" s="2786"/>
      <c r="H8" s="127"/>
      <c r="I8" s="128"/>
      <c r="J8" s="126"/>
      <c r="K8" s="126"/>
      <c r="L8" s="126"/>
      <c r="M8" s="126"/>
    </row>
    <row r="9" spans="2:13" ht="45" customHeight="1" x14ac:dyDescent="0.2">
      <c r="B9" s="428" t="s">
        <v>1446</v>
      </c>
      <c r="C9" s="2796"/>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ht="24.95" customHeight="1" x14ac:dyDescent="0.2">
      <c r="B15" s="2776" t="s">
        <v>1485</v>
      </c>
      <c r="C15" s="2777"/>
      <c r="D15" s="2778"/>
      <c r="E15" s="548" t="s">
        <v>1332</v>
      </c>
      <c r="F15" s="545"/>
      <c r="G15" s="545"/>
      <c r="H15" s="7"/>
    </row>
    <row r="16" spans="2:13" ht="24" x14ac:dyDescent="0.2">
      <c r="B16" s="536" t="s">
        <v>1333</v>
      </c>
      <c r="C16" s="549" t="s">
        <v>1334</v>
      </c>
      <c r="D16" s="536" t="s">
        <v>1335</v>
      </c>
      <c r="E16" s="550"/>
      <c r="F16" s="545"/>
      <c r="G16" s="545"/>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793" t="s">
        <v>879</v>
      </c>
      <c r="C21" s="2793"/>
      <c r="D21" s="2793"/>
      <c r="E21" s="2793"/>
    </row>
    <row r="22" spans="2:9" ht="7.5" customHeight="1" x14ac:dyDescent="0.2"/>
    <row r="23" spans="2:9" ht="28.5" customHeight="1" thickBot="1" x14ac:dyDescent="0.25">
      <c r="B23" s="2794" t="s">
        <v>882</v>
      </c>
      <c r="C23" s="2794"/>
    </row>
    <row r="24" spans="2:9" s="254" customFormat="1" ht="31.5" customHeight="1" thickBot="1" x14ac:dyDescent="0.3">
      <c r="B24" s="2790" t="s">
        <v>885</v>
      </c>
      <c r="C24" s="2791"/>
      <c r="D24" s="2791"/>
      <c r="E24" s="2791"/>
      <c r="F24" s="2792"/>
    </row>
    <row r="28" spans="2:9" x14ac:dyDescent="0.2">
      <c r="B28" s="137" t="s">
        <v>881</v>
      </c>
    </row>
    <row r="29" spans="2:9" ht="42" customHeight="1" x14ac:dyDescent="0.25">
      <c r="B29" s="2771"/>
      <c r="C29" s="2772"/>
      <c r="D29" s="2773"/>
      <c r="E29" s="2774"/>
      <c r="F29" s="2774"/>
      <c r="G29" s="2775"/>
      <c r="H29" s="138"/>
      <c r="I29"/>
    </row>
  </sheetData>
  <sheetProtection algorithmName="SHA-512" hashValue="RTyAstDalz0uFwjHjQQATjOmObVGmKNwdkn9Qo9rneW8kAOW90jXTnrUCaT88Ci+/5JltaBDm7dgaTxfQpxKnQ==" saltValue="qMqABB/5+FYb8NIB/L/p2w=="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444" t="s">
        <v>2877</v>
      </c>
      <c r="C2" s="1444"/>
      <c r="D2" s="1444"/>
      <c r="E2" s="1444"/>
      <c r="F2" s="1444"/>
      <c r="G2" s="1444"/>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5.75" customHeight="1" x14ac:dyDescent="0.2">
      <c r="B8" s="427" t="s">
        <v>1067</v>
      </c>
      <c r="C8" s="2783" t="s">
        <v>2890</v>
      </c>
      <c r="D8" s="2784"/>
      <c r="E8" s="429" t="s">
        <v>1067</v>
      </c>
      <c r="F8" s="2785"/>
      <c r="G8" s="2786"/>
      <c r="H8" s="127"/>
      <c r="I8" s="128"/>
      <c r="J8" s="126"/>
      <c r="K8" s="126"/>
      <c r="L8" s="126"/>
      <c r="M8" s="126"/>
    </row>
    <row r="9" spans="2:13" ht="45" customHeight="1" x14ac:dyDescent="0.2">
      <c r="B9" s="428" t="s">
        <v>1446</v>
      </c>
      <c r="C9" s="2796"/>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ht="24.95" customHeight="1" x14ac:dyDescent="0.2">
      <c r="B15" s="2776" t="s">
        <v>1485</v>
      </c>
      <c r="C15" s="2777"/>
      <c r="D15" s="2778"/>
      <c r="E15" s="548" t="s">
        <v>1332</v>
      </c>
      <c r="F15" s="545"/>
      <c r="G15" s="545"/>
      <c r="H15" s="7"/>
    </row>
    <row r="16" spans="2:13" ht="24" x14ac:dyDescent="0.2">
      <c r="B16" s="536" t="s">
        <v>1333</v>
      </c>
      <c r="C16" s="536" t="s">
        <v>1334</v>
      </c>
      <c r="D16" s="549" t="s">
        <v>1335</v>
      </c>
      <c r="E16" s="550"/>
      <c r="F16" s="545"/>
      <c r="G16" s="545"/>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2793" t="s">
        <v>879</v>
      </c>
      <c r="C21" s="2793"/>
      <c r="D21" s="2793"/>
      <c r="E21" s="2793"/>
    </row>
    <row r="22" spans="2:9" ht="7.5" customHeight="1" x14ac:dyDescent="0.2"/>
    <row r="23" spans="2:9" ht="28.5" customHeight="1" thickBot="1" x14ac:dyDescent="0.25">
      <c r="B23" s="2794" t="s">
        <v>882</v>
      </c>
      <c r="C23" s="2794"/>
    </row>
    <row r="24" spans="2:9" s="254" customFormat="1" ht="32.25" customHeight="1" thickBot="1" x14ac:dyDescent="0.3">
      <c r="B24" s="2790" t="s">
        <v>886</v>
      </c>
      <c r="C24" s="2791"/>
      <c r="D24" s="2791"/>
      <c r="E24" s="2791"/>
      <c r="F24" s="2792"/>
    </row>
    <row r="28" spans="2:9" x14ac:dyDescent="0.2">
      <c r="B28" s="137" t="s">
        <v>881</v>
      </c>
    </row>
    <row r="29" spans="2:9" ht="42" customHeight="1" x14ac:dyDescent="0.25">
      <c r="B29" s="2771"/>
      <c r="C29" s="2772"/>
      <c r="D29" s="2773"/>
      <c r="E29" s="2774"/>
      <c r="F29" s="2774"/>
      <c r="G29" s="2775"/>
      <c r="H29" s="138"/>
      <c r="I29"/>
    </row>
  </sheetData>
  <sheetProtection algorithmName="SHA-512" hashValue="c+ucNEwHoO58HqOh8t4Ou/c6oDwW2y1UU4VgZqigrtqn2msExdZEkNfR2yJa8vKUKTiP+GQLsPPrB9lLC19nqw==" saltValue="/9mudHIfWmDfzX5ItpKfX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2797" t="s">
        <v>3763</v>
      </c>
      <c r="C2" s="2797"/>
      <c r="D2" s="2797"/>
      <c r="E2" s="2797"/>
      <c r="F2" s="2797"/>
      <c r="G2" s="1013"/>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6.5" customHeight="1" x14ac:dyDescent="0.2">
      <c r="B8" s="427" t="s">
        <v>1067</v>
      </c>
      <c r="C8" s="2783" t="s">
        <v>3764</v>
      </c>
      <c r="D8" s="2784"/>
      <c r="E8" s="429" t="s">
        <v>1067</v>
      </c>
      <c r="F8" s="2785"/>
      <c r="G8" s="2786"/>
      <c r="H8" s="127"/>
      <c r="I8" s="128"/>
      <c r="J8" s="126"/>
      <c r="K8" s="126"/>
      <c r="L8" s="126"/>
      <c r="M8" s="126"/>
    </row>
    <row r="9" spans="2:13" ht="45" customHeight="1" x14ac:dyDescent="0.2">
      <c r="B9" s="428" t="s">
        <v>1446</v>
      </c>
      <c r="C9" s="2796"/>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98" t="s">
        <v>1330</v>
      </c>
      <c r="C13" s="2799"/>
      <c r="D13" s="2777"/>
      <c r="E13" s="2777"/>
      <c r="F13" s="2777"/>
      <c r="G13" s="2778"/>
      <c r="H13" s="134"/>
    </row>
    <row r="14" spans="2:13" ht="24.95" customHeight="1" x14ac:dyDescent="0.2">
      <c r="B14" s="2801" t="s">
        <v>3762</v>
      </c>
      <c r="C14" s="2801"/>
      <c r="D14" s="2800" t="s">
        <v>1331</v>
      </c>
      <c r="E14" s="2800"/>
      <c r="F14" s="2800"/>
      <c r="G14" s="2800"/>
      <c r="H14" s="7"/>
    </row>
    <row r="15" spans="2:13" x14ac:dyDescent="0.2">
      <c r="B15" s="7"/>
      <c r="C15" s="7"/>
      <c r="D15" s="90"/>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2793" t="s">
        <v>879</v>
      </c>
      <c r="C19" s="2793"/>
      <c r="D19" s="2793"/>
      <c r="E19" s="2793"/>
    </row>
    <row r="20" spans="2:9" ht="7.5" customHeight="1" x14ac:dyDescent="0.2"/>
    <row r="21" spans="2:9" ht="28.5" customHeight="1" thickBot="1" x14ac:dyDescent="0.25">
      <c r="B21" s="2794" t="s">
        <v>882</v>
      </c>
      <c r="C21" s="2794"/>
    </row>
    <row r="22" spans="2:9" s="254" customFormat="1" ht="31.5" customHeight="1" thickBot="1" x14ac:dyDescent="0.3">
      <c r="B22" s="2790" t="s">
        <v>3424</v>
      </c>
      <c r="C22" s="2791"/>
      <c r="D22" s="2791"/>
      <c r="E22" s="2791"/>
      <c r="F22" s="2792"/>
    </row>
    <row r="26" spans="2:9" x14ac:dyDescent="0.2">
      <c r="B26" s="137" t="s">
        <v>881</v>
      </c>
    </row>
    <row r="27" spans="2:9" ht="42" customHeight="1" x14ac:dyDescent="0.25">
      <c r="B27" s="2771"/>
      <c r="C27" s="2772"/>
      <c r="D27" s="2773"/>
      <c r="E27" s="2774"/>
      <c r="F27" s="2774"/>
      <c r="G27" s="2775"/>
      <c r="H27" s="138"/>
      <c r="I27"/>
    </row>
  </sheetData>
  <sheetProtection algorithmName="SHA-512" hashValue="GbE+Li0NMWrgO0pGMED6bOLOGj+z6rgfdUjPx9VWr4jtckG3EbTUmcXrZTc09B3prRPvRkF/MXuhuAuY17O8PA==" saltValue="xkedxuq3GKZK1lZlLjJM2Q==" spinCount="100000" sheet="1" objects="1" scenarios="1"/>
  <mergeCells count="14">
    <mergeCell ref="B22:F22"/>
    <mergeCell ref="B27:C27"/>
    <mergeCell ref="D27:G27"/>
    <mergeCell ref="D14:G14"/>
    <mergeCell ref="B14:C14"/>
    <mergeCell ref="B2:F2"/>
    <mergeCell ref="B13:G13"/>
    <mergeCell ref="B19:E19"/>
    <mergeCell ref="B21:C21"/>
    <mergeCell ref="B6:C6"/>
    <mergeCell ref="C8:D8"/>
    <mergeCell ref="F8:G8"/>
    <mergeCell ref="C9:D9"/>
    <mergeCell ref="F9:G9"/>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election activeCell="C9" sqref="C9:D9"/>
    </sheetView>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444" t="s">
        <v>2878</v>
      </c>
      <c r="C2" s="1444"/>
      <c r="D2" s="1444"/>
      <c r="E2" s="1444"/>
      <c r="F2" s="1444"/>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4.25" customHeight="1" x14ac:dyDescent="0.2">
      <c r="B8" s="427" t="s">
        <v>1067</v>
      </c>
      <c r="C8" s="2783" t="s">
        <v>3765</v>
      </c>
      <c r="D8" s="2784"/>
      <c r="E8" s="429" t="s">
        <v>1067</v>
      </c>
      <c r="F8" s="2808"/>
      <c r="G8" s="2809"/>
      <c r="H8" s="127"/>
      <c r="I8" s="128"/>
      <c r="J8" s="126"/>
      <c r="K8" s="126"/>
      <c r="L8" s="126"/>
      <c r="M8" s="126"/>
    </row>
    <row r="9" spans="2:13" ht="102" customHeight="1" x14ac:dyDescent="0.2">
      <c r="B9" s="428" t="s">
        <v>1446</v>
      </c>
      <c r="C9" s="2783" t="s">
        <v>3974</v>
      </c>
      <c r="D9" s="2784"/>
      <c r="E9" s="430" t="s">
        <v>1446</v>
      </c>
      <c r="F9" s="2810"/>
      <c r="G9" s="2811"/>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customHeight="1"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x14ac:dyDescent="0.2">
      <c r="B15" s="42"/>
      <c r="C15" s="42"/>
      <c r="D15" s="546"/>
      <c r="E15" s="42"/>
      <c r="F15" s="42"/>
      <c r="G15" s="42"/>
      <c r="H15" s="7"/>
    </row>
    <row r="16" spans="2:13" ht="24.95" customHeight="1" x14ac:dyDescent="0.2">
      <c r="B16" s="2802" t="s">
        <v>1486</v>
      </c>
      <c r="C16" s="2803"/>
      <c r="D16" s="547"/>
      <c r="E16" s="42"/>
      <c r="F16" s="42"/>
      <c r="G16" s="42"/>
      <c r="H16" s="7"/>
    </row>
    <row r="17" spans="2:8" ht="24.95" customHeight="1" x14ac:dyDescent="0.2">
      <c r="B17" s="2814" t="s">
        <v>1487</v>
      </c>
      <c r="C17" s="2815"/>
      <c r="D17" s="2815"/>
      <c r="E17" s="2815"/>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93" t="s">
        <v>879</v>
      </c>
      <c r="C21" s="2793"/>
      <c r="D21" s="2793"/>
      <c r="E21" s="2793"/>
    </row>
    <row r="22" spans="2:8" ht="7.5" customHeight="1" x14ac:dyDescent="0.2"/>
    <row r="23" spans="2:8" ht="28.5" customHeight="1" x14ac:dyDescent="0.2">
      <c r="B23" s="2794" t="s">
        <v>1464</v>
      </c>
      <c r="C23" s="2794"/>
    </row>
    <row r="24" spans="2:8" ht="24.95" customHeight="1" thickBot="1" x14ac:dyDescent="0.25">
      <c r="B24" s="339" t="s">
        <v>1322</v>
      </c>
      <c r="C24" s="2804" t="s">
        <v>1323</v>
      </c>
      <c r="D24" s="2805"/>
      <c r="E24" s="2806" t="s">
        <v>1324</v>
      </c>
      <c r="F24" s="2807"/>
    </row>
    <row r="25" spans="2:8" ht="33" customHeight="1" thickBot="1" x14ac:dyDescent="0.25">
      <c r="B25" s="2819" t="s">
        <v>3975</v>
      </c>
      <c r="C25" s="2820"/>
      <c r="D25" s="2820"/>
      <c r="E25" s="2820"/>
      <c r="F25" s="2821"/>
    </row>
    <row r="26" spans="2:8" ht="73.5" customHeight="1" x14ac:dyDescent="0.2">
      <c r="B26" s="652" t="s">
        <v>434</v>
      </c>
      <c r="C26" s="2816" t="s">
        <v>4263</v>
      </c>
      <c r="D26" s="2816"/>
      <c r="E26" s="2817" t="s">
        <v>333</v>
      </c>
      <c r="F26" s="2817"/>
    </row>
    <row r="27" spans="2:8" ht="50.25" customHeight="1" x14ac:dyDescent="0.2">
      <c r="B27" s="30" t="s">
        <v>442</v>
      </c>
      <c r="C27" s="1641" t="s">
        <v>23</v>
      </c>
      <c r="D27" s="1645"/>
      <c r="E27" s="1641" t="s">
        <v>1852</v>
      </c>
      <c r="F27" s="1645"/>
    </row>
    <row r="28" spans="2:8" ht="17.25" customHeight="1" x14ac:dyDescent="0.2">
      <c r="B28" s="30"/>
      <c r="C28" s="2822" t="s">
        <v>1798</v>
      </c>
      <c r="D28" s="2823"/>
      <c r="E28" s="2823"/>
      <c r="F28" s="2824"/>
    </row>
    <row r="29" spans="2:8" ht="52.5" customHeight="1" x14ac:dyDescent="0.2">
      <c r="B29" s="30" t="s">
        <v>459</v>
      </c>
      <c r="C29" s="1641" t="s">
        <v>23</v>
      </c>
      <c r="D29" s="1645"/>
      <c r="E29" s="1641" t="s">
        <v>1591</v>
      </c>
      <c r="F29" s="1645"/>
    </row>
    <row r="32" spans="2:8" ht="28.5" customHeight="1" x14ac:dyDescent="0.2">
      <c r="B32" s="2794" t="s">
        <v>882</v>
      </c>
      <c r="C32" s="2794"/>
    </row>
    <row r="33" spans="2:8" ht="36.75" customHeight="1" x14ac:dyDescent="0.2">
      <c r="B33" s="30" t="s">
        <v>448</v>
      </c>
      <c r="C33" s="2812" t="s">
        <v>8</v>
      </c>
      <c r="D33" s="2812"/>
      <c r="E33" s="2813" t="s">
        <v>8</v>
      </c>
      <c r="F33" s="2813"/>
    </row>
    <row r="34" spans="2:8" ht="36.75" customHeight="1" x14ac:dyDescent="0.2">
      <c r="B34" s="30" t="s">
        <v>449</v>
      </c>
      <c r="C34" s="2818" t="s">
        <v>331</v>
      </c>
      <c r="D34" s="2818"/>
      <c r="E34" s="2813" t="s">
        <v>332</v>
      </c>
      <c r="F34" s="2813"/>
    </row>
    <row r="38" spans="2:8" x14ac:dyDescent="0.2">
      <c r="B38" s="137" t="s">
        <v>881</v>
      </c>
    </row>
    <row r="39" spans="2:8" ht="42" customHeight="1" x14ac:dyDescent="0.25">
      <c r="B39" s="2771"/>
      <c r="C39" s="2772"/>
      <c r="D39" s="2773"/>
      <c r="E39" s="2774"/>
      <c r="F39" s="2775"/>
      <c r="G39" s="138"/>
      <c r="H39"/>
    </row>
  </sheetData>
  <sheetProtection algorithmName="SHA-512" hashValue="4bMn/dj/vDwVhXdyaPdA4xGCyNP9WNZUzPFCcM2NLqjSuHPzHycVJh0VOJiXZTKJEBga4m4IcljsjmUV9B13/A==" saltValue="ryhEM5nCyseA4GAji6WcvQ==" spinCount="100000" sheet="1" objects="1" scenarios="1"/>
  <mergeCells count="30">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 ref="B2:F2"/>
    <mergeCell ref="C8:D8"/>
    <mergeCell ref="F8:G8"/>
    <mergeCell ref="C9:D9"/>
    <mergeCell ref="F9:G9"/>
    <mergeCell ref="B6:C6"/>
    <mergeCell ref="B13:G13"/>
    <mergeCell ref="B14:E14"/>
    <mergeCell ref="F14:G14"/>
    <mergeCell ref="B16:C16"/>
    <mergeCell ref="C24:D24"/>
    <mergeCell ref="E24:F24"/>
    <mergeCell ref="B21:E21"/>
    <mergeCell ref="B23:C23"/>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444" t="s">
        <v>2879</v>
      </c>
      <c r="C2" s="1444"/>
      <c r="D2" s="1444"/>
      <c r="E2" s="1444"/>
      <c r="F2" s="1444"/>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2.75" customHeight="1" x14ac:dyDescent="0.2">
      <c r="B8" s="427" t="s">
        <v>1067</v>
      </c>
      <c r="C8" s="2783" t="s">
        <v>3766</v>
      </c>
      <c r="D8" s="2784"/>
      <c r="E8" s="429" t="s">
        <v>1067</v>
      </c>
      <c r="F8" s="2825"/>
      <c r="G8" s="2826"/>
      <c r="H8" s="127"/>
      <c r="I8" s="128"/>
      <c r="J8" s="126"/>
      <c r="K8" s="126"/>
      <c r="L8" s="126"/>
      <c r="M8" s="126"/>
    </row>
    <row r="9" spans="2:13" ht="118.5" customHeight="1" x14ac:dyDescent="0.2">
      <c r="B9" s="428" t="s">
        <v>1446</v>
      </c>
      <c r="C9" s="2783" t="s">
        <v>3976</v>
      </c>
      <c r="D9" s="2784"/>
      <c r="E9" s="430" t="s">
        <v>1446</v>
      </c>
      <c r="F9" s="2810"/>
      <c r="G9" s="2811"/>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x14ac:dyDescent="0.2">
      <c r="B15" s="42"/>
      <c r="C15" s="42"/>
      <c r="D15" s="546"/>
      <c r="E15" s="42"/>
      <c r="F15" s="42"/>
      <c r="G15" s="42"/>
      <c r="H15" s="7"/>
    </row>
    <row r="16" spans="2:13" ht="24.95" customHeight="1" x14ac:dyDescent="0.2">
      <c r="B16" s="2802" t="s">
        <v>1488</v>
      </c>
      <c r="C16" s="2803"/>
      <c r="D16" s="547"/>
      <c r="E16" s="42"/>
      <c r="F16" s="42"/>
      <c r="G16" s="42"/>
      <c r="H16" s="7"/>
    </row>
    <row r="17" spans="2:8" ht="24.95" customHeight="1" x14ac:dyDescent="0.2">
      <c r="B17" s="2814" t="s">
        <v>1451</v>
      </c>
      <c r="C17" s="2815"/>
      <c r="D17" s="2815"/>
      <c r="E17" s="2815"/>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93" t="s">
        <v>879</v>
      </c>
      <c r="C22" s="2793"/>
      <c r="D22" s="2793"/>
      <c r="E22" s="2793"/>
    </row>
    <row r="23" spans="2:8" ht="7.5" customHeight="1" x14ac:dyDescent="0.2"/>
    <row r="24" spans="2:8" ht="28.5" customHeight="1" x14ac:dyDescent="0.2">
      <c r="B24" s="2794" t="s">
        <v>1464</v>
      </c>
      <c r="C24" s="2794"/>
    </row>
    <row r="25" spans="2:8" ht="24.95" customHeight="1" thickBot="1" x14ac:dyDescent="0.25">
      <c r="B25" s="339" t="s">
        <v>1322</v>
      </c>
      <c r="C25" s="2804" t="s">
        <v>1323</v>
      </c>
      <c r="D25" s="2805"/>
      <c r="E25" s="2806" t="s">
        <v>1324</v>
      </c>
      <c r="F25" s="2807"/>
    </row>
    <row r="26" spans="2:8" ht="33" customHeight="1" thickBot="1" x14ac:dyDescent="0.25">
      <c r="B26" s="2819" t="s">
        <v>3975</v>
      </c>
      <c r="C26" s="2820"/>
      <c r="D26" s="2820"/>
      <c r="E26" s="2820"/>
      <c r="F26" s="2821"/>
    </row>
    <row r="27" spans="2:8" ht="47.25" customHeight="1" x14ac:dyDescent="0.2">
      <c r="B27" s="30" t="s">
        <v>434</v>
      </c>
      <c r="C27" s="2816" t="s">
        <v>4263</v>
      </c>
      <c r="D27" s="2816"/>
      <c r="E27" s="2827" t="s">
        <v>358</v>
      </c>
      <c r="F27" s="2827"/>
    </row>
    <row r="28" spans="2:8" ht="50.25" customHeight="1" x14ac:dyDescent="0.2">
      <c r="B28" s="30" t="s">
        <v>442</v>
      </c>
      <c r="C28" s="1641" t="s">
        <v>23</v>
      </c>
      <c r="D28" s="1645"/>
      <c r="E28" s="1641" t="s">
        <v>1793</v>
      </c>
      <c r="F28" s="1645"/>
    </row>
    <row r="29" spans="2:8" ht="17.25" customHeight="1" x14ac:dyDescent="0.2">
      <c r="B29" s="30"/>
      <c r="C29" s="2822" t="s">
        <v>1798</v>
      </c>
      <c r="D29" s="2823"/>
      <c r="E29" s="2823"/>
      <c r="F29" s="2824"/>
    </row>
    <row r="30" spans="2:8" ht="52.5" customHeight="1" x14ac:dyDescent="0.2">
      <c r="B30" s="30" t="s">
        <v>459</v>
      </c>
      <c r="C30" s="1641" t="s">
        <v>23</v>
      </c>
      <c r="D30" s="1645"/>
      <c r="E30" s="1641" t="s">
        <v>1591</v>
      </c>
      <c r="F30" s="1645"/>
    </row>
    <row r="32" spans="2:8" ht="15" customHeight="1" x14ac:dyDescent="0.2"/>
    <row r="33" spans="2:8" ht="28.5" customHeight="1" x14ac:dyDescent="0.2">
      <c r="B33" s="2794" t="s">
        <v>882</v>
      </c>
      <c r="C33" s="2794"/>
    </row>
    <row r="34" spans="2:8" ht="36.75" customHeight="1" x14ac:dyDescent="0.2">
      <c r="B34" s="30" t="s">
        <v>448</v>
      </c>
      <c r="C34" s="2812" t="s">
        <v>8</v>
      </c>
      <c r="D34" s="2812"/>
      <c r="E34" s="2813" t="s">
        <v>8</v>
      </c>
      <c r="F34" s="2813"/>
    </row>
    <row r="35" spans="2:8" ht="36.75" customHeight="1" x14ac:dyDescent="0.2">
      <c r="B35" s="30" t="s">
        <v>449</v>
      </c>
      <c r="C35" s="2812" t="s">
        <v>331</v>
      </c>
      <c r="D35" s="2812"/>
      <c r="E35" s="2813" t="s">
        <v>332</v>
      </c>
      <c r="F35" s="2813"/>
    </row>
    <row r="39" spans="2:8" x14ac:dyDescent="0.2">
      <c r="B39" s="137" t="s">
        <v>881</v>
      </c>
    </row>
    <row r="40" spans="2:8" ht="42" customHeight="1" x14ac:dyDescent="0.25">
      <c r="B40" s="2771"/>
      <c r="C40" s="2772"/>
      <c r="D40" s="2773"/>
      <c r="E40" s="2774"/>
      <c r="F40" s="2775"/>
      <c r="G40" s="138"/>
      <c r="H40"/>
    </row>
  </sheetData>
  <sheetProtection algorithmName="SHA-512" hashValue="zhp8Vh8pRh+MGcdMOtEjFspzbFfhpr/3IyA6lvq0dVsPLuqcb0ZQqUGaucbl5aO3SeV6oziL8cW9ZPlVKT4/GA==" saltValue="CGmklZCPO48TQdJqp9uQUw==" spinCount="100000" sheet="1" objects="1" scenarios="1"/>
  <mergeCells count="30">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 ref="B2:F2"/>
    <mergeCell ref="C8:D8"/>
    <mergeCell ref="F8:G8"/>
    <mergeCell ref="C9:D9"/>
    <mergeCell ref="F9:G9"/>
    <mergeCell ref="B6:C6"/>
    <mergeCell ref="B13:G13"/>
    <mergeCell ref="B14:E14"/>
    <mergeCell ref="F14:G14"/>
    <mergeCell ref="B16:C16"/>
    <mergeCell ref="C25:D25"/>
    <mergeCell ref="E25:F25"/>
    <mergeCell ref="B22:E22"/>
    <mergeCell ref="B24:C24"/>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2850" t="s">
        <v>4281</v>
      </c>
      <c r="C2" s="2850"/>
      <c r="D2" s="2850"/>
      <c r="E2" s="2850"/>
      <c r="F2" s="2850"/>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114" customHeight="1" x14ac:dyDescent="0.2">
      <c r="B8" s="427" t="s">
        <v>1067</v>
      </c>
      <c r="C8" s="2783" t="s">
        <v>3767</v>
      </c>
      <c r="D8" s="2784"/>
      <c r="E8" s="429" t="s">
        <v>1067</v>
      </c>
      <c r="F8" s="2785"/>
      <c r="G8" s="2786"/>
      <c r="H8" s="127"/>
      <c r="I8" s="128"/>
      <c r="J8" s="126"/>
      <c r="K8" s="126"/>
      <c r="L8" s="126"/>
      <c r="M8" s="126"/>
    </row>
    <row r="9" spans="2:13" ht="54.75" customHeight="1" x14ac:dyDescent="0.2">
      <c r="B9" s="428" t="s">
        <v>1446</v>
      </c>
      <c r="C9" s="2851" t="s">
        <v>4176</v>
      </c>
      <c r="D9" s="2852"/>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x14ac:dyDescent="0.2">
      <c r="B15" s="2831" t="s">
        <v>4177</v>
      </c>
      <c r="C15" s="2832"/>
      <c r="D15" s="2833"/>
      <c r="E15" s="2833"/>
      <c r="F15" s="545"/>
      <c r="G15" s="545"/>
      <c r="H15" s="7"/>
    </row>
    <row r="16" spans="2:13" x14ac:dyDescent="0.2">
      <c r="B16" s="135"/>
      <c r="C16" s="135"/>
      <c r="D16" s="147"/>
      <c r="E16" s="135"/>
      <c r="F16" s="135"/>
      <c r="G16" s="135"/>
      <c r="H16" s="7"/>
    </row>
    <row r="17" spans="2:8" ht="24.95" customHeight="1" x14ac:dyDescent="0.2">
      <c r="B17" s="543" t="s">
        <v>1849</v>
      </c>
      <c r="C17" s="570" t="s">
        <v>1848</v>
      </c>
      <c r="D17" s="136"/>
      <c r="E17" s="135"/>
      <c r="F17" s="135"/>
      <c r="G17" s="135"/>
      <c r="H17" s="7"/>
    </row>
    <row r="18" spans="2:8" ht="24.95" customHeight="1" x14ac:dyDescent="0.2">
      <c r="B18" s="2834" t="s">
        <v>1450</v>
      </c>
      <c r="C18" s="2835"/>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819" t="s">
        <v>1325</v>
      </c>
      <c r="C27" s="2820"/>
      <c r="D27" s="2820"/>
      <c r="E27" s="2820"/>
      <c r="F27" s="2821"/>
    </row>
    <row r="28" spans="2:8" ht="36.75" customHeight="1" x14ac:dyDescent="0.2">
      <c r="B28" s="36" t="s">
        <v>457</v>
      </c>
      <c r="C28" s="2848" t="s">
        <v>10</v>
      </c>
      <c r="D28" s="2849"/>
      <c r="E28" s="2838" t="s">
        <v>4178</v>
      </c>
      <c r="F28" s="2839"/>
    </row>
    <row r="29" spans="2:8" ht="17.25" customHeight="1" x14ac:dyDescent="0.2">
      <c r="B29" s="36"/>
      <c r="C29" s="1504" t="s">
        <v>1326</v>
      </c>
      <c r="D29" s="2846"/>
      <c r="E29" s="2846"/>
      <c r="F29" s="2847"/>
    </row>
    <row r="30" spans="2:8" ht="38.25" customHeight="1" x14ac:dyDescent="0.2">
      <c r="B30" s="36" t="s">
        <v>458</v>
      </c>
      <c r="C30" s="2840" t="s">
        <v>2095</v>
      </c>
      <c r="D30" s="2841"/>
      <c r="E30" s="1641" t="s">
        <v>2076</v>
      </c>
      <c r="F30" s="1645"/>
    </row>
    <row r="31" spans="2:8" ht="17.25" customHeight="1" x14ac:dyDescent="0.2">
      <c r="B31" s="148"/>
      <c r="C31" s="1504" t="s">
        <v>1326</v>
      </c>
      <c r="D31" s="2846"/>
      <c r="E31" s="2846"/>
      <c r="F31" s="2847"/>
    </row>
    <row r="32" spans="2:8" ht="33.75" customHeight="1" x14ac:dyDescent="0.2">
      <c r="B32" s="30" t="s">
        <v>486</v>
      </c>
      <c r="C32" s="2842" t="s">
        <v>334</v>
      </c>
      <c r="D32" s="2843"/>
      <c r="E32" s="2844" t="s">
        <v>335</v>
      </c>
      <c r="F32" s="2845"/>
    </row>
    <row r="35" spans="2:8" ht="28.5" customHeight="1" x14ac:dyDescent="0.2">
      <c r="B35" s="2794" t="s">
        <v>882</v>
      </c>
      <c r="C35" s="2794"/>
    </row>
    <row r="36" spans="2:8" ht="36.75" customHeight="1" x14ac:dyDescent="0.2">
      <c r="B36" s="30" t="s">
        <v>448</v>
      </c>
      <c r="C36" s="2842" t="s">
        <v>8</v>
      </c>
      <c r="D36" s="2843"/>
      <c r="E36" s="2844" t="s">
        <v>8</v>
      </c>
      <c r="F36" s="2845"/>
    </row>
    <row r="37" spans="2:8" ht="36.75" customHeight="1" x14ac:dyDescent="0.2">
      <c r="B37" s="30" t="s">
        <v>449</v>
      </c>
      <c r="C37" s="2842" t="s">
        <v>331</v>
      </c>
      <c r="D37" s="2843"/>
      <c r="E37" s="2844" t="s">
        <v>336</v>
      </c>
      <c r="F37" s="2845"/>
    </row>
    <row r="40" spans="2:8" x14ac:dyDescent="0.2">
      <c r="B40" s="137" t="s">
        <v>881</v>
      </c>
    </row>
    <row r="41" spans="2:8" ht="96" customHeight="1" x14ac:dyDescent="0.25">
      <c r="B41" s="2836" t="s">
        <v>3768</v>
      </c>
      <c r="C41" s="2837"/>
      <c r="D41" s="2828" t="s">
        <v>1980</v>
      </c>
      <c r="E41" s="2829"/>
      <c r="F41" s="2830"/>
      <c r="G41" s="138"/>
      <c r="H41"/>
    </row>
  </sheetData>
  <sheetProtection algorithmName="SHA-512" hashValue="nXzsSQcefCjzXriob+MjuC8lSJ6PmXQ0M24ZgxXRbzp/Hs9ZeI2JgBzrxk930Vu3oFqSvBoH3vki35u4QxWlcA==" saltValue="quMAGh48iC0l7vAAtKllNA==" spinCount="100000" sheet="1" objects="1" scenarios="1"/>
  <mergeCells count="32">
    <mergeCell ref="B2:F2"/>
    <mergeCell ref="C8:D8"/>
    <mergeCell ref="F8:G8"/>
    <mergeCell ref="C9:D9"/>
    <mergeCell ref="F9:G9"/>
    <mergeCell ref="B6:C6"/>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13:G13"/>
    <mergeCell ref="B14:E14"/>
    <mergeCell ref="F14:G14"/>
    <mergeCell ref="B15:C15"/>
    <mergeCell ref="D15:E15"/>
    <mergeCell ref="B23:E23"/>
    <mergeCell ref="B25:C25"/>
    <mergeCell ref="B35:C35"/>
    <mergeCell ref="B27:F27"/>
    <mergeCell ref="D41:F41"/>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863" t="s">
        <v>4282</v>
      </c>
      <c r="C2" s="2863"/>
      <c r="D2" s="2863"/>
      <c r="E2" s="2863"/>
      <c r="F2" s="2863"/>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117" customHeight="1" x14ac:dyDescent="0.2">
      <c r="B8" s="427" t="s">
        <v>1067</v>
      </c>
      <c r="C8" s="2783" t="s">
        <v>3767</v>
      </c>
      <c r="D8" s="2784"/>
      <c r="E8" s="429" t="s">
        <v>1067</v>
      </c>
      <c r="F8" s="2785"/>
      <c r="G8" s="2786"/>
      <c r="H8" s="127"/>
      <c r="I8" s="128"/>
      <c r="J8" s="126"/>
      <c r="K8" s="126"/>
      <c r="L8" s="126"/>
      <c r="M8" s="126"/>
    </row>
    <row r="9" spans="2:13" ht="54.75" customHeight="1" x14ac:dyDescent="0.2">
      <c r="B9" s="428" t="s">
        <v>1446</v>
      </c>
      <c r="C9" s="2864" t="s">
        <v>2880</v>
      </c>
      <c r="D9" s="2865"/>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ht="24.95" customHeight="1" x14ac:dyDescent="0.2">
      <c r="B15" s="2801" t="s">
        <v>1787</v>
      </c>
      <c r="C15" s="2853"/>
      <c r="D15" s="2800" t="s">
        <v>324</v>
      </c>
      <c r="E15" s="2854"/>
      <c r="F15" s="2854"/>
      <c r="G15" s="2854"/>
      <c r="H15" s="7"/>
    </row>
    <row r="16" spans="2:13" x14ac:dyDescent="0.2">
      <c r="B16" s="545"/>
      <c r="C16" s="545"/>
      <c r="D16" s="553"/>
      <c r="E16" s="545"/>
      <c r="F16" s="545"/>
      <c r="G16" s="545"/>
      <c r="H16" s="7"/>
    </row>
    <row r="17" spans="2:8" ht="24.95" customHeight="1" x14ac:dyDescent="0.2">
      <c r="B17" s="543" t="s">
        <v>1789</v>
      </c>
      <c r="C17" s="570" t="s">
        <v>1788</v>
      </c>
      <c r="D17" s="136"/>
      <c r="E17" s="135"/>
      <c r="F17" s="135"/>
      <c r="G17" s="135"/>
      <c r="H17" s="7"/>
    </row>
    <row r="18" spans="2:8" ht="24.95" customHeight="1" x14ac:dyDescent="0.2">
      <c r="B18" s="2834" t="s">
        <v>1452</v>
      </c>
      <c r="C18" s="2835"/>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819" t="s">
        <v>1790</v>
      </c>
      <c r="C27" s="2820"/>
      <c r="D27" s="2820"/>
      <c r="E27" s="2820"/>
      <c r="F27" s="2821"/>
    </row>
    <row r="28" spans="2:8" ht="36.75" customHeight="1" x14ac:dyDescent="0.2">
      <c r="B28" s="535" t="s">
        <v>442</v>
      </c>
      <c r="C28" s="2855" t="s">
        <v>23</v>
      </c>
      <c r="D28" s="2856"/>
      <c r="E28" s="2857" t="s">
        <v>1791</v>
      </c>
      <c r="F28" s="2858"/>
    </row>
    <row r="29" spans="2:8" ht="17.25" customHeight="1" x14ac:dyDescent="0.2">
      <c r="B29" s="36"/>
      <c r="C29" s="2859" t="s">
        <v>1326</v>
      </c>
      <c r="D29" s="1505"/>
      <c r="E29" s="1505"/>
      <c r="F29" s="2860"/>
    </row>
    <row r="30" spans="2:8" ht="38.25" customHeight="1" x14ac:dyDescent="0.2">
      <c r="B30" s="36" t="s">
        <v>459</v>
      </c>
      <c r="C30" s="2861" t="s">
        <v>23</v>
      </c>
      <c r="D30" s="2862"/>
      <c r="E30" s="2844" t="s">
        <v>1791</v>
      </c>
      <c r="F30" s="2845"/>
    </row>
    <row r="33" spans="2:8" ht="28.5" customHeight="1" x14ac:dyDescent="0.2">
      <c r="B33" s="2794" t="s">
        <v>882</v>
      </c>
      <c r="C33" s="2794"/>
    </row>
    <row r="34" spans="2:8" ht="36.75" customHeight="1" x14ac:dyDescent="0.2">
      <c r="B34" s="30" t="s">
        <v>448</v>
      </c>
      <c r="C34" s="2842" t="s">
        <v>8</v>
      </c>
      <c r="D34" s="2843"/>
      <c r="E34" s="2844" t="s">
        <v>8</v>
      </c>
      <c r="F34" s="2845"/>
    </row>
    <row r="35" spans="2:8" ht="36.75" customHeight="1" x14ac:dyDescent="0.2">
      <c r="B35" s="30" t="s">
        <v>449</v>
      </c>
      <c r="C35" s="2840" t="s">
        <v>331</v>
      </c>
      <c r="D35" s="2841"/>
      <c r="E35" s="1641" t="s">
        <v>332</v>
      </c>
      <c r="F35" s="1645"/>
    </row>
    <row r="38" spans="2:8" x14ac:dyDescent="0.2">
      <c r="B38" s="137" t="s">
        <v>881</v>
      </c>
    </row>
    <row r="39" spans="2:8" ht="42" customHeight="1" x14ac:dyDescent="0.25">
      <c r="B39" s="2866"/>
      <c r="C39" s="2867"/>
      <c r="D39" s="2773"/>
      <c r="E39" s="2774"/>
      <c r="F39" s="2775"/>
      <c r="G39" s="138"/>
      <c r="H39"/>
    </row>
  </sheetData>
  <sheetProtection algorithmName="SHA-512" hashValue="wiaJRJVzzF7JIf1vo8sYVkU9qLc/tEFSVPXQ/6V7CNNvelBa0ApkCqNPTickowOpWNB8bBNyAUsifw67VMWczQ==" saltValue="pq354bltiRc+i5jytTTYfw==" spinCount="100000" sheet="1" objects="1" scenarios="1"/>
  <mergeCells count="29">
    <mergeCell ref="B14:E14"/>
    <mergeCell ref="F14:G14"/>
    <mergeCell ref="B25:C25"/>
    <mergeCell ref="C26:D26"/>
    <mergeCell ref="E26:F26"/>
    <mergeCell ref="B39:C39"/>
    <mergeCell ref="C34:D34"/>
    <mergeCell ref="E34:F34"/>
    <mergeCell ref="C35:D35"/>
    <mergeCell ref="E35:F35"/>
    <mergeCell ref="D39:F39"/>
    <mergeCell ref="B13:G13"/>
    <mergeCell ref="B2:F2"/>
    <mergeCell ref="C8:D8"/>
    <mergeCell ref="F8:G8"/>
    <mergeCell ref="C9:D9"/>
    <mergeCell ref="F9:G9"/>
    <mergeCell ref="B6:C6"/>
    <mergeCell ref="B33:C33"/>
    <mergeCell ref="B15:C15"/>
    <mergeCell ref="D15:G15"/>
    <mergeCell ref="B18:C18"/>
    <mergeCell ref="B23:E23"/>
    <mergeCell ref="B27:F27"/>
    <mergeCell ref="C28:D28"/>
    <mergeCell ref="E28:F28"/>
    <mergeCell ref="C29:F29"/>
    <mergeCell ref="C30:D30"/>
    <mergeCell ref="E30:F30"/>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U105"/>
  <sheetViews>
    <sheetView tabSelected="1" zoomScaleNormal="100" workbookViewId="0">
      <selection activeCell="AD11" sqref="AD11"/>
    </sheetView>
  </sheetViews>
  <sheetFormatPr baseColWidth="10" defaultRowHeight="15" x14ac:dyDescent="0.25"/>
  <cols>
    <col min="1" max="1" width="4.7109375" style="209" customWidth="1"/>
    <col min="2" max="2" width="3.7109375" style="285" customWidth="1"/>
    <col min="3" max="5" width="10.42578125" style="269" customWidth="1"/>
    <col min="6" max="6" width="27.85546875" style="1" customWidth="1"/>
    <col min="7" max="7" width="32.42578125" style="1" customWidth="1"/>
    <col min="8" max="8" width="44.42578125" style="1" customWidth="1"/>
    <col min="9" max="9" width="19.7109375" style="299" customWidth="1"/>
    <col min="10" max="10" width="16" style="1" customWidth="1"/>
    <col min="11" max="11" width="23.42578125" style="1" customWidth="1"/>
    <col min="12" max="12" width="35.42578125" style="1" customWidth="1"/>
    <col min="13" max="13" width="109.140625" style="1" customWidth="1"/>
    <col min="14" max="14" width="18.140625" style="1" hidden="1" customWidth="1"/>
    <col min="15" max="15" width="23.28515625" style="1" hidden="1" customWidth="1"/>
    <col min="16" max="16" width="30" style="1" hidden="1" customWidth="1"/>
    <col min="17" max="17" width="11.140625" style="1" hidden="1" customWidth="1"/>
    <col min="18" max="18" width="26.5703125" style="1" hidden="1" customWidth="1"/>
    <col min="19" max="19" width="37.28515625" style="7" hidden="1" customWidth="1"/>
    <col min="20" max="20" width="11.42578125" hidden="1" customWidth="1"/>
    <col min="21" max="21" width="15.140625" customWidth="1"/>
  </cols>
  <sheetData>
    <row r="1" spans="1:21" ht="11.25" customHeight="1" x14ac:dyDescent="0.25">
      <c r="A1" s="205"/>
      <c r="B1" s="279"/>
      <c r="F1" s="120"/>
      <c r="G1" s="120"/>
      <c r="H1" s="120"/>
      <c r="I1" s="293"/>
      <c r="J1" s="120"/>
      <c r="K1" s="120"/>
      <c r="L1" s="120"/>
      <c r="N1" s="1403" t="s">
        <v>187</v>
      </c>
      <c r="O1" s="1404" t="s">
        <v>6</v>
      </c>
      <c r="P1" s="1404" t="s">
        <v>7</v>
      </c>
      <c r="Q1" s="1404" t="s">
        <v>147</v>
      </c>
      <c r="R1" s="1404" t="s">
        <v>15</v>
      </c>
      <c r="S1" s="1404" t="s">
        <v>16</v>
      </c>
      <c r="T1" s="1404" t="s">
        <v>147</v>
      </c>
    </row>
    <row r="2" spans="1:21" ht="48.75" customHeight="1" x14ac:dyDescent="0.25">
      <c r="A2" s="206"/>
      <c r="B2" s="280"/>
      <c r="C2" s="1444" t="s">
        <v>1517</v>
      </c>
      <c r="D2" s="1444"/>
      <c r="E2" s="1444"/>
      <c r="F2" s="1444"/>
      <c r="G2" s="1444"/>
      <c r="H2" s="56"/>
      <c r="I2" s="56"/>
      <c r="J2" s="56"/>
      <c r="K2" s="56"/>
      <c r="L2" s="56"/>
      <c r="M2" s="56"/>
      <c r="N2" s="1405"/>
      <c r="O2" s="1405"/>
      <c r="P2" s="1405"/>
      <c r="Q2" s="1405"/>
      <c r="R2" s="1405"/>
      <c r="S2" s="1405"/>
      <c r="T2" s="1406">
        <f>COUNTIF(T7:T105,S2)</f>
        <v>0</v>
      </c>
    </row>
    <row r="3" spans="1:21" ht="19.5" customHeight="1" thickBot="1" x14ac:dyDescent="0.3">
      <c r="A3" s="206"/>
      <c r="B3" s="280"/>
      <c r="C3" s="1464" t="s">
        <v>843</v>
      </c>
      <c r="D3" s="1464"/>
      <c r="E3" s="1464"/>
      <c r="F3" s="1464"/>
      <c r="H3" s="121"/>
      <c r="I3" s="294"/>
      <c r="J3" s="121"/>
      <c r="N3" s="1407">
        <f>SUM(N4:N5)</f>
        <v>85</v>
      </c>
      <c r="O3" s="1408" t="s">
        <v>188</v>
      </c>
      <c r="P3" s="1408" t="s">
        <v>148</v>
      </c>
      <c r="Q3" s="1406">
        <f>COUNTIF(Q7:Q105,P3)</f>
        <v>10</v>
      </c>
      <c r="R3" s="1406"/>
      <c r="S3" s="1408" t="s">
        <v>148</v>
      </c>
      <c r="T3" s="1406">
        <f>COUNTIF(T7:T105,S3)</f>
        <v>9</v>
      </c>
    </row>
    <row r="4" spans="1:21" ht="30" customHeight="1" thickBot="1" x14ac:dyDescent="0.3">
      <c r="A4" s="206"/>
      <c r="B4" s="280"/>
      <c r="C4" s="1445" t="s">
        <v>1358</v>
      </c>
      <c r="D4" s="1446"/>
      <c r="E4" s="1447"/>
      <c r="H4" s="121"/>
      <c r="I4" s="294"/>
      <c r="J4" s="121"/>
      <c r="N4" s="1407">
        <f>COUNTIF(N6:N105,O4)</f>
        <v>49</v>
      </c>
      <c r="O4" s="1409" t="s">
        <v>141</v>
      </c>
      <c r="P4" s="1408" t="s">
        <v>143</v>
      </c>
      <c r="Q4" s="1406">
        <f>COUNTIF(Q7:Q105,P4)</f>
        <v>13</v>
      </c>
      <c r="R4" s="1406"/>
      <c r="S4" s="1408" t="s">
        <v>143</v>
      </c>
      <c r="T4" s="1406">
        <f>COUNTIF(T7:T105,S4)</f>
        <v>4</v>
      </c>
    </row>
    <row r="5" spans="1:21" ht="57" customHeight="1" x14ac:dyDescent="0.25">
      <c r="A5" s="207"/>
      <c r="B5" s="281"/>
      <c r="C5" s="304" t="s">
        <v>1361</v>
      </c>
      <c r="D5" s="563" t="s">
        <v>1359</v>
      </c>
      <c r="E5" s="563" t="s">
        <v>1360</v>
      </c>
      <c r="G5" s="122"/>
      <c r="H5" s="123"/>
      <c r="I5" s="295"/>
      <c r="J5" s="123"/>
      <c r="K5" s="122"/>
      <c r="L5" s="122"/>
      <c r="N5" s="1407">
        <f>COUNTIF(N6:N105,O5)</f>
        <v>36</v>
      </c>
      <c r="O5" s="1408" t="s">
        <v>138</v>
      </c>
      <c r="P5" s="1408" t="s">
        <v>138</v>
      </c>
      <c r="Q5" s="1406">
        <f>COUNTIF(Q7:Q105,P5)</f>
        <v>22</v>
      </c>
      <c r="R5" s="1406"/>
      <c r="S5" s="1408" t="s">
        <v>138</v>
      </c>
      <c r="T5" s="1406">
        <f>COUNTIF(T7:T105,S5)</f>
        <v>9</v>
      </c>
    </row>
    <row r="6" spans="1:21" ht="40.15" customHeight="1" x14ac:dyDescent="0.25">
      <c r="A6" s="201"/>
      <c r="B6" s="45" t="s">
        <v>71</v>
      </c>
      <c r="C6" s="1451" t="s">
        <v>3633</v>
      </c>
      <c r="D6" s="1452"/>
      <c r="E6" s="1452"/>
      <c r="F6" s="1453"/>
      <c r="G6" s="45"/>
      <c r="H6" s="59"/>
      <c r="I6" s="108" t="s">
        <v>72</v>
      </c>
      <c r="J6" s="108" t="s">
        <v>471</v>
      </c>
      <c r="K6" s="105" t="s">
        <v>191</v>
      </c>
      <c r="L6" s="45"/>
      <c r="M6" s="106"/>
      <c r="N6" s="1410"/>
      <c r="O6" s="59"/>
      <c r="P6" s="59"/>
      <c r="Q6" s="59"/>
      <c r="R6" s="105"/>
      <c r="S6" s="1412"/>
      <c r="T6" s="1411"/>
      <c r="U6" s="1399" t="s">
        <v>4369</v>
      </c>
    </row>
    <row r="7" spans="1:21" ht="33.75" x14ac:dyDescent="0.25">
      <c r="A7" s="201"/>
      <c r="B7" s="282">
        <v>1</v>
      </c>
      <c r="C7" s="264" t="s">
        <v>338</v>
      </c>
      <c r="D7" s="264" t="s">
        <v>338</v>
      </c>
      <c r="E7" s="264" t="s">
        <v>338</v>
      </c>
      <c r="F7" s="43" t="s">
        <v>3634</v>
      </c>
      <c r="G7" s="43" t="s">
        <v>8</v>
      </c>
      <c r="H7" s="99" t="s">
        <v>73</v>
      </c>
      <c r="I7" s="109" t="s">
        <v>249</v>
      </c>
      <c r="J7" s="117" t="s">
        <v>469</v>
      </c>
      <c r="K7" s="10" t="s">
        <v>197</v>
      </c>
      <c r="L7" s="30" t="s">
        <v>8</v>
      </c>
      <c r="M7" s="11" t="s">
        <v>239</v>
      </c>
      <c r="N7" s="102" t="s">
        <v>138</v>
      </c>
      <c r="O7" s="61" t="s">
        <v>138</v>
      </c>
      <c r="P7" s="46" t="s">
        <v>139</v>
      </c>
      <c r="Q7" s="8" t="s">
        <v>138</v>
      </c>
      <c r="R7" s="43" t="s">
        <v>3634</v>
      </c>
      <c r="S7" s="43" t="s">
        <v>8</v>
      </c>
      <c r="T7" s="1382" t="s">
        <v>141</v>
      </c>
      <c r="U7" s="118" t="s">
        <v>4302</v>
      </c>
    </row>
    <row r="8" spans="1:21" ht="33.75" x14ac:dyDescent="0.25">
      <c r="A8" s="201"/>
      <c r="B8" s="282">
        <v>1</v>
      </c>
      <c r="C8" s="264" t="s">
        <v>338</v>
      </c>
      <c r="D8" s="264" t="s">
        <v>338</v>
      </c>
      <c r="E8" s="264" t="s">
        <v>338</v>
      </c>
      <c r="F8" s="30" t="s">
        <v>3635</v>
      </c>
      <c r="G8" s="30" t="s">
        <v>74</v>
      </c>
      <c r="H8" s="73" t="s">
        <v>75</v>
      </c>
      <c r="I8" s="110" t="s">
        <v>250</v>
      </c>
      <c r="J8" s="117" t="s">
        <v>469</v>
      </c>
      <c r="K8" s="10" t="s">
        <v>207</v>
      </c>
      <c r="L8" s="30" t="s">
        <v>198</v>
      </c>
      <c r="M8" s="11" t="s">
        <v>239</v>
      </c>
      <c r="N8" s="102" t="s">
        <v>138</v>
      </c>
      <c r="O8" s="61" t="s">
        <v>138</v>
      </c>
      <c r="P8" s="46" t="s">
        <v>139</v>
      </c>
      <c r="Q8" s="8" t="s">
        <v>138</v>
      </c>
      <c r="R8" s="30" t="s">
        <v>3697</v>
      </c>
      <c r="S8" s="30" t="s">
        <v>74</v>
      </c>
      <c r="T8" s="1382" t="s">
        <v>141</v>
      </c>
      <c r="U8" s="118" t="s">
        <v>4302</v>
      </c>
    </row>
    <row r="9" spans="1:21" ht="33.75" x14ac:dyDescent="0.25">
      <c r="A9" s="201"/>
      <c r="B9" s="282">
        <v>1</v>
      </c>
      <c r="C9" s="264" t="s">
        <v>338</v>
      </c>
      <c r="D9" s="264" t="s">
        <v>338</v>
      </c>
      <c r="E9" s="264" t="s">
        <v>338</v>
      </c>
      <c r="F9" s="30" t="s">
        <v>3636</v>
      </c>
      <c r="G9" s="30" t="s">
        <v>74</v>
      </c>
      <c r="H9" s="73" t="s">
        <v>75</v>
      </c>
      <c r="I9" s="110" t="s">
        <v>251</v>
      </c>
      <c r="J9" s="117" t="s">
        <v>469</v>
      </c>
      <c r="K9" s="10" t="s">
        <v>208</v>
      </c>
      <c r="L9" s="30" t="s">
        <v>198</v>
      </c>
      <c r="M9" s="11" t="s">
        <v>239</v>
      </c>
      <c r="N9" s="102" t="s">
        <v>138</v>
      </c>
      <c r="O9" s="61" t="s">
        <v>138</v>
      </c>
      <c r="P9" s="46" t="s">
        <v>139</v>
      </c>
      <c r="Q9" s="8" t="s">
        <v>138</v>
      </c>
      <c r="R9" s="30" t="s">
        <v>3698</v>
      </c>
      <c r="S9" s="30" t="s">
        <v>74</v>
      </c>
      <c r="T9" s="1382" t="s">
        <v>141</v>
      </c>
      <c r="U9" s="118" t="s">
        <v>4302</v>
      </c>
    </row>
    <row r="10" spans="1:21" ht="21" customHeight="1" x14ac:dyDescent="0.25">
      <c r="A10" s="202" t="s">
        <v>322</v>
      </c>
      <c r="B10" s="276">
        <v>1</v>
      </c>
      <c r="C10" s="1448" t="s">
        <v>77</v>
      </c>
      <c r="D10" s="1449"/>
      <c r="E10" s="1449"/>
      <c r="F10" s="1450"/>
      <c r="G10" s="47"/>
      <c r="H10" s="96"/>
      <c r="I10" s="296" t="s">
        <v>252</v>
      </c>
      <c r="J10" s="169"/>
      <c r="K10" s="67" t="s">
        <v>192</v>
      </c>
      <c r="L10" s="47"/>
      <c r="M10" s="68"/>
      <c r="N10" s="103"/>
      <c r="O10" s="67"/>
      <c r="P10" s="47"/>
      <c r="Q10" s="68"/>
      <c r="R10" s="67"/>
      <c r="S10" s="47"/>
      <c r="T10" s="96"/>
      <c r="U10" s="68"/>
    </row>
    <row r="11" spans="1:21" ht="62.25" customHeight="1" x14ac:dyDescent="0.25">
      <c r="A11" s="202"/>
      <c r="B11" s="116">
        <v>1</v>
      </c>
      <c r="C11" s="264" t="s">
        <v>338</v>
      </c>
      <c r="D11" s="264" t="s">
        <v>338</v>
      </c>
      <c r="E11" s="264" t="s">
        <v>338</v>
      </c>
      <c r="F11" s="30" t="s">
        <v>3637</v>
      </c>
      <c r="G11" s="30" t="s">
        <v>74</v>
      </c>
      <c r="H11" s="19" t="s">
        <v>3638</v>
      </c>
      <c r="I11" s="111" t="s">
        <v>79</v>
      </c>
      <c r="J11" s="117" t="s">
        <v>470</v>
      </c>
      <c r="K11" s="10" t="s">
        <v>193</v>
      </c>
      <c r="L11" s="30" t="s">
        <v>198</v>
      </c>
      <c r="M11" s="13" t="s">
        <v>2347</v>
      </c>
      <c r="N11" s="102" t="s">
        <v>138</v>
      </c>
      <c r="O11" s="61" t="s">
        <v>138</v>
      </c>
      <c r="P11" s="52" t="s">
        <v>3699</v>
      </c>
      <c r="Q11" s="8" t="s">
        <v>138</v>
      </c>
      <c r="R11" s="34" t="s">
        <v>3700</v>
      </c>
      <c r="S11" s="34" t="s">
        <v>78</v>
      </c>
      <c r="T11" s="1382" t="s">
        <v>141</v>
      </c>
      <c r="U11" s="118" t="s">
        <v>4303</v>
      </c>
    </row>
    <row r="12" spans="1:21" ht="60.75" customHeight="1" x14ac:dyDescent="0.25">
      <c r="A12" s="202"/>
      <c r="B12" s="116">
        <v>1</v>
      </c>
      <c r="C12" s="265" t="s">
        <v>653</v>
      </c>
      <c r="D12" s="265" t="s">
        <v>653</v>
      </c>
      <c r="E12" s="265" t="s">
        <v>653</v>
      </c>
      <c r="F12" s="31" t="s">
        <v>3639</v>
      </c>
      <c r="G12" s="31" t="s">
        <v>200</v>
      </c>
      <c r="H12" s="98" t="s">
        <v>3640</v>
      </c>
      <c r="I12" s="111" t="s">
        <v>261</v>
      </c>
      <c r="J12" s="117" t="s">
        <v>469</v>
      </c>
      <c r="K12" s="10" t="s">
        <v>194</v>
      </c>
      <c r="L12" s="30" t="s">
        <v>201</v>
      </c>
      <c r="M12" s="13" t="s">
        <v>2348</v>
      </c>
      <c r="N12" s="102" t="s">
        <v>138</v>
      </c>
      <c r="O12" s="62" t="s">
        <v>3653</v>
      </c>
      <c r="P12" s="63" t="s">
        <v>140</v>
      </c>
      <c r="Q12" s="64" t="s">
        <v>141</v>
      </c>
      <c r="R12" s="61" t="s">
        <v>138</v>
      </c>
      <c r="S12" s="34" t="s">
        <v>142</v>
      </c>
      <c r="T12" s="1383" t="s">
        <v>138</v>
      </c>
      <c r="U12" s="1392"/>
    </row>
    <row r="13" spans="1:21" ht="60.75" customHeight="1" x14ac:dyDescent="0.25">
      <c r="A13" s="202"/>
      <c r="B13" s="1294">
        <v>1</v>
      </c>
      <c r="C13" s="1295" t="s">
        <v>653</v>
      </c>
      <c r="D13" s="1295" t="s">
        <v>653</v>
      </c>
      <c r="E13" s="1295" t="s">
        <v>653</v>
      </c>
      <c r="F13" s="1296" t="s">
        <v>4194</v>
      </c>
      <c r="G13" s="1296" t="s">
        <v>511</v>
      </c>
      <c r="H13" s="1297" t="s">
        <v>3641</v>
      </c>
      <c r="I13" s="1298" t="s">
        <v>764</v>
      </c>
      <c r="J13" s="1299" t="s">
        <v>469</v>
      </c>
      <c r="K13" s="1300" t="s">
        <v>4195</v>
      </c>
      <c r="L13" s="1296" t="s">
        <v>198</v>
      </c>
      <c r="M13" s="1301" t="s">
        <v>2349</v>
      </c>
      <c r="N13" s="102" t="s">
        <v>138</v>
      </c>
      <c r="O13" s="178" t="s">
        <v>3654</v>
      </c>
      <c r="P13" s="52" t="s">
        <v>514</v>
      </c>
      <c r="Q13" s="64" t="s">
        <v>141</v>
      </c>
      <c r="R13" s="61" t="s">
        <v>138</v>
      </c>
      <c r="S13" s="34" t="s">
        <v>142</v>
      </c>
      <c r="T13" s="1383" t="s">
        <v>138</v>
      </c>
      <c r="U13" s="1392"/>
    </row>
    <row r="14" spans="1:21" ht="90" x14ac:dyDescent="0.25">
      <c r="A14" s="202"/>
      <c r="B14" s="116">
        <v>1</v>
      </c>
      <c r="C14" s="264" t="s">
        <v>338</v>
      </c>
      <c r="D14" s="264" t="s">
        <v>338</v>
      </c>
      <c r="E14" s="264" t="s">
        <v>338</v>
      </c>
      <c r="F14" s="30" t="s">
        <v>190</v>
      </c>
      <c r="G14" s="39" t="s">
        <v>8</v>
      </c>
      <c r="H14" s="100" t="s">
        <v>82</v>
      </c>
      <c r="I14" s="111" t="s">
        <v>262</v>
      </c>
      <c r="J14" s="117" t="s">
        <v>470</v>
      </c>
      <c r="K14" s="10" t="s">
        <v>195</v>
      </c>
      <c r="L14" s="39" t="s">
        <v>8</v>
      </c>
      <c r="M14" s="11" t="s">
        <v>206</v>
      </c>
      <c r="N14" s="102" t="s">
        <v>141</v>
      </c>
      <c r="O14" s="3" t="s">
        <v>3655</v>
      </c>
      <c r="P14" s="52" t="s">
        <v>8</v>
      </c>
      <c r="Q14" s="66" t="s">
        <v>141</v>
      </c>
      <c r="R14" s="3" t="s">
        <v>144</v>
      </c>
      <c r="S14" s="52" t="s">
        <v>3701</v>
      </c>
      <c r="T14" s="1383" t="s">
        <v>141</v>
      </c>
      <c r="U14" s="118" t="s">
        <v>4303</v>
      </c>
    </row>
    <row r="15" spans="1:21" ht="47.25" customHeight="1" x14ac:dyDescent="0.25">
      <c r="A15" s="202"/>
      <c r="B15" s="283">
        <v>1</v>
      </c>
      <c r="C15" s="264" t="s">
        <v>338</v>
      </c>
      <c r="D15" s="264" t="s">
        <v>338</v>
      </c>
      <c r="E15" s="264" t="s">
        <v>338</v>
      </c>
      <c r="F15" s="36" t="s">
        <v>4287</v>
      </c>
      <c r="G15" s="1244" t="s">
        <v>4192</v>
      </c>
      <c r="H15" s="1356" t="s">
        <v>82</v>
      </c>
      <c r="I15" s="297" t="s">
        <v>263</v>
      </c>
      <c r="J15" s="1357" t="s">
        <v>469</v>
      </c>
      <c r="K15" s="16" t="s">
        <v>196</v>
      </c>
      <c r="L15" s="1244" t="s">
        <v>4193</v>
      </c>
      <c r="M15" s="11" t="s">
        <v>206</v>
      </c>
      <c r="N15" s="102" t="s">
        <v>138</v>
      </c>
      <c r="O15" s="3" t="s">
        <v>3656</v>
      </c>
      <c r="P15" s="33" t="s">
        <v>61</v>
      </c>
      <c r="Q15" s="66" t="s">
        <v>143</v>
      </c>
      <c r="R15" s="34" t="s">
        <v>80</v>
      </c>
      <c r="S15" s="34" t="s">
        <v>81</v>
      </c>
      <c r="T15" s="1383" t="s">
        <v>141</v>
      </c>
      <c r="U15" s="1392"/>
    </row>
    <row r="16" spans="1:21" ht="67.5" customHeight="1" x14ac:dyDescent="0.25">
      <c r="A16" s="202"/>
      <c r="B16" s="277">
        <v>1</v>
      </c>
      <c r="C16" s="266" t="s">
        <v>653</v>
      </c>
      <c r="D16" s="266" t="s">
        <v>653</v>
      </c>
      <c r="E16" s="266" t="s">
        <v>653</v>
      </c>
      <c r="F16" s="30" t="s">
        <v>828</v>
      </c>
      <c r="G16" s="30" t="s">
        <v>8</v>
      </c>
      <c r="H16" s="73" t="s">
        <v>3642</v>
      </c>
      <c r="I16" s="110" t="s">
        <v>768</v>
      </c>
      <c r="J16" s="117" t="s">
        <v>477</v>
      </c>
      <c r="K16" s="10" t="s">
        <v>829</v>
      </c>
      <c r="L16" s="30" t="s">
        <v>8</v>
      </c>
      <c r="M16" s="11" t="s">
        <v>2350</v>
      </c>
      <c r="N16" s="176" t="s">
        <v>141</v>
      </c>
      <c r="O16" s="82" t="s">
        <v>3657</v>
      </c>
      <c r="P16" s="51" t="s">
        <v>8</v>
      </c>
      <c r="Q16" s="83" t="s">
        <v>141</v>
      </c>
      <c r="R16" s="30" t="s">
        <v>775</v>
      </c>
      <c r="S16" s="30" t="s">
        <v>8</v>
      </c>
      <c r="T16" s="1384" t="s">
        <v>141</v>
      </c>
      <c r="U16" s="118" t="s">
        <v>4346</v>
      </c>
    </row>
    <row r="17" spans="1:21" ht="75.75" customHeight="1" x14ac:dyDescent="0.25">
      <c r="A17" s="71" t="s">
        <v>83</v>
      </c>
      <c r="B17" s="275" t="s">
        <v>102</v>
      </c>
      <c r="C17" s="1461" t="s">
        <v>758</v>
      </c>
      <c r="D17" s="1462"/>
      <c r="E17" s="1463"/>
      <c r="F17" s="1454" t="s">
        <v>3643</v>
      </c>
      <c r="G17" s="1455"/>
      <c r="H17" s="1455"/>
      <c r="I17" s="112" t="s">
        <v>369</v>
      </c>
      <c r="J17" s="172"/>
      <c r="K17" s="93" t="s">
        <v>370</v>
      </c>
      <c r="L17" s="72"/>
      <c r="M17" s="84"/>
      <c r="N17" s="104"/>
      <c r="O17" s="50"/>
      <c r="P17" s="49"/>
      <c r="Q17" s="69"/>
      <c r="R17" s="49"/>
      <c r="S17" s="49"/>
      <c r="T17" s="69"/>
      <c r="U17" s="84"/>
    </row>
    <row r="18" spans="1:21" ht="65.25" customHeight="1" x14ac:dyDescent="0.25">
      <c r="A18" s="79" t="s">
        <v>84</v>
      </c>
      <c r="B18" s="70">
        <v>1</v>
      </c>
      <c r="C18" s="1458" t="s">
        <v>149</v>
      </c>
      <c r="D18" s="1459"/>
      <c r="E18" s="1460"/>
      <c r="F18" s="1456"/>
      <c r="G18" s="1457"/>
      <c r="H18" s="1457"/>
      <c r="I18" s="112" t="s">
        <v>253</v>
      </c>
      <c r="J18" s="172"/>
      <c r="K18" s="93" t="s">
        <v>202</v>
      </c>
      <c r="L18" s="72"/>
      <c r="M18" s="84"/>
      <c r="N18" s="104"/>
      <c r="O18" s="50"/>
      <c r="P18" s="49"/>
      <c r="Q18" s="69"/>
      <c r="R18" s="49"/>
      <c r="S18" s="49"/>
      <c r="T18" s="69"/>
      <c r="U18" s="84"/>
    </row>
    <row r="19" spans="1:21" ht="68.25" customHeight="1" x14ac:dyDescent="0.25">
      <c r="A19" s="79"/>
      <c r="B19" s="277">
        <v>1</v>
      </c>
      <c r="C19" s="264" t="s">
        <v>338</v>
      </c>
      <c r="D19" s="264" t="s">
        <v>338</v>
      </c>
      <c r="E19" s="264" t="s">
        <v>338</v>
      </c>
      <c r="F19" s="30" t="s">
        <v>371</v>
      </c>
      <c r="G19" s="73" t="s">
        <v>3644</v>
      </c>
      <c r="H19" s="73" t="s">
        <v>1312</v>
      </c>
      <c r="I19" s="110" t="s">
        <v>264</v>
      </c>
      <c r="J19" s="117" t="s">
        <v>472</v>
      </c>
      <c r="K19" s="10" t="s">
        <v>431</v>
      </c>
      <c r="L19" s="30" t="s">
        <v>209</v>
      </c>
      <c r="M19" s="11" t="s">
        <v>1311</v>
      </c>
      <c r="N19" s="102" t="s">
        <v>138</v>
      </c>
      <c r="O19" s="61" t="s">
        <v>138</v>
      </c>
      <c r="P19" s="46" t="s">
        <v>139</v>
      </c>
      <c r="Q19" s="8" t="s">
        <v>138</v>
      </c>
      <c r="R19" s="36" t="s">
        <v>3702</v>
      </c>
      <c r="S19" s="30" t="s">
        <v>98</v>
      </c>
      <c r="T19" s="88" t="s">
        <v>141</v>
      </c>
      <c r="U19" s="118" t="s">
        <v>4303</v>
      </c>
    </row>
    <row r="20" spans="1:21" ht="54.75" customHeight="1" x14ac:dyDescent="0.25">
      <c r="A20" s="79"/>
      <c r="B20" s="277">
        <v>1</v>
      </c>
      <c r="C20" s="264" t="s">
        <v>338</v>
      </c>
      <c r="D20" s="264" t="s">
        <v>338</v>
      </c>
      <c r="E20" s="264" t="s">
        <v>338</v>
      </c>
      <c r="F20" s="30" t="s">
        <v>372</v>
      </c>
      <c r="G20" s="30" t="s">
        <v>74</v>
      </c>
      <c r="H20" s="73" t="s">
        <v>82</v>
      </c>
      <c r="I20" s="110" t="s">
        <v>373</v>
      </c>
      <c r="J20" s="117" t="s">
        <v>469</v>
      </c>
      <c r="K20" s="10" t="s">
        <v>374</v>
      </c>
      <c r="L20" s="30" t="s">
        <v>198</v>
      </c>
      <c r="M20" s="11" t="s">
        <v>206</v>
      </c>
      <c r="N20" s="102" t="s">
        <v>138</v>
      </c>
      <c r="O20" s="61" t="s">
        <v>138</v>
      </c>
      <c r="P20" s="52" t="s">
        <v>146</v>
      </c>
      <c r="Q20" s="8" t="s">
        <v>138</v>
      </c>
      <c r="R20" s="36"/>
      <c r="S20" s="30"/>
      <c r="T20" s="88" t="s">
        <v>138</v>
      </c>
      <c r="U20" s="118" t="s">
        <v>4303</v>
      </c>
    </row>
    <row r="21" spans="1:21" ht="51" customHeight="1" x14ac:dyDescent="0.25">
      <c r="A21" s="79"/>
      <c r="B21" s="277">
        <v>1</v>
      </c>
      <c r="C21" s="264" t="s">
        <v>338</v>
      </c>
      <c r="D21" s="264" t="s">
        <v>338</v>
      </c>
      <c r="E21" s="264" t="s">
        <v>338</v>
      </c>
      <c r="F21" s="30" t="s">
        <v>530</v>
      </c>
      <c r="G21" s="43" t="s">
        <v>8</v>
      </c>
      <c r="H21" s="73" t="s">
        <v>3645</v>
      </c>
      <c r="I21" s="110" t="s">
        <v>265</v>
      </c>
      <c r="J21" s="117" t="s">
        <v>472</v>
      </c>
      <c r="K21" s="10" t="s">
        <v>611</v>
      </c>
      <c r="L21" s="43" t="s">
        <v>8</v>
      </c>
      <c r="M21" s="11" t="s">
        <v>2351</v>
      </c>
      <c r="N21" s="176" t="s">
        <v>138</v>
      </c>
      <c r="O21" s="61" t="s">
        <v>138</v>
      </c>
      <c r="P21" s="52" t="s">
        <v>146</v>
      </c>
      <c r="Q21" s="8" t="s">
        <v>138</v>
      </c>
      <c r="R21" s="33" t="s">
        <v>3703</v>
      </c>
      <c r="S21" s="34" t="s">
        <v>8</v>
      </c>
      <c r="T21" s="88" t="s">
        <v>141</v>
      </c>
      <c r="U21" s="118" t="s">
        <v>4303</v>
      </c>
    </row>
    <row r="22" spans="1:21" ht="55.5" customHeight="1" x14ac:dyDescent="0.25">
      <c r="A22" s="79"/>
      <c r="B22" s="277">
        <v>1</v>
      </c>
      <c r="C22" s="264" t="s">
        <v>338</v>
      </c>
      <c r="D22" s="264" t="s">
        <v>338</v>
      </c>
      <c r="E22" s="264" t="s">
        <v>338</v>
      </c>
      <c r="F22" s="30" t="s">
        <v>375</v>
      </c>
      <c r="G22" s="73" t="s">
        <v>712</v>
      </c>
      <c r="H22" s="73" t="s">
        <v>82</v>
      </c>
      <c r="I22" s="110" t="s">
        <v>266</v>
      </c>
      <c r="J22" s="117" t="s">
        <v>474</v>
      </c>
      <c r="K22" s="10" t="s">
        <v>432</v>
      </c>
      <c r="L22" s="30" t="s">
        <v>608</v>
      </c>
      <c r="M22" s="11" t="s">
        <v>206</v>
      </c>
      <c r="N22" s="102" t="s">
        <v>138</v>
      </c>
      <c r="O22" s="61" t="s">
        <v>138</v>
      </c>
      <c r="P22" s="52" t="s">
        <v>146</v>
      </c>
      <c r="Q22" s="8" t="s">
        <v>138</v>
      </c>
      <c r="R22" s="30" t="s">
        <v>138</v>
      </c>
      <c r="S22" s="30" t="s">
        <v>173</v>
      </c>
      <c r="T22" s="73" t="s">
        <v>138</v>
      </c>
      <c r="U22" s="118" t="s">
        <v>4303</v>
      </c>
    </row>
    <row r="23" spans="1:21" ht="170.45" customHeight="1" x14ac:dyDescent="0.25">
      <c r="A23" s="79"/>
      <c r="B23" s="277" t="s">
        <v>102</v>
      </c>
      <c r="C23" s="266" t="s">
        <v>653</v>
      </c>
      <c r="D23" s="266" t="s">
        <v>653</v>
      </c>
      <c r="E23" s="266" t="s">
        <v>653</v>
      </c>
      <c r="F23" s="30" t="s">
        <v>376</v>
      </c>
      <c r="G23" s="88" t="s">
        <v>609</v>
      </c>
      <c r="H23" s="73" t="s">
        <v>3646</v>
      </c>
      <c r="I23" s="110" t="s">
        <v>267</v>
      </c>
      <c r="J23" s="117" t="s">
        <v>244</v>
      </c>
      <c r="K23" s="10" t="s">
        <v>433</v>
      </c>
      <c r="L23" s="74" t="s">
        <v>610</v>
      </c>
      <c r="M23" s="11" t="s">
        <v>2352</v>
      </c>
      <c r="N23" s="102" t="s">
        <v>141</v>
      </c>
      <c r="O23" s="5" t="s">
        <v>3658</v>
      </c>
      <c r="P23" s="34" t="s">
        <v>12</v>
      </c>
      <c r="Q23" s="6" t="s">
        <v>148</v>
      </c>
      <c r="R23" s="12" t="s">
        <v>3704</v>
      </c>
      <c r="S23" s="34" t="s">
        <v>36</v>
      </c>
      <c r="T23" s="88" t="s">
        <v>148</v>
      </c>
      <c r="U23" s="1392"/>
    </row>
    <row r="24" spans="1:21" ht="58.5" customHeight="1" x14ac:dyDescent="0.25">
      <c r="A24" s="79"/>
      <c r="B24" s="283">
        <v>1</v>
      </c>
      <c r="C24" s="267" t="s">
        <v>338</v>
      </c>
      <c r="D24" s="267" t="s">
        <v>338</v>
      </c>
      <c r="E24" s="267" t="s">
        <v>653</v>
      </c>
      <c r="F24" s="36" t="s">
        <v>3647</v>
      </c>
      <c r="G24" s="1244" t="s">
        <v>4318</v>
      </c>
      <c r="H24" s="91" t="s">
        <v>3648</v>
      </c>
      <c r="I24" s="297" t="s">
        <v>296</v>
      </c>
      <c r="J24" s="1357" t="s">
        <v>1907</v>
      </c>
      <c r="K24" s="16" t="s">
        <v>434</v>
      </c>
      <c r="L24" s="1244" t="s">
        <v>4319</v>
      </c>
      <c r="M24" s="11" t="s">
        <v>234</v>
      </c>
      <c r="N24" s="102" t="s">
        <v>138</v>
      </c>
      <c r="O24" s="5" t="s">
        <v>138</v>
      </c>
      <c r="P24" s="46" t="s">
        <v>139</v>
      </c>
      <c r="Q24" s="8" t="s">
        <v>138</v>
      </c>
      <c r="R24" s="33" t="s">
        <v>3705</v>
      </c>
      <c r="S24" s="34" t="s">
        <v>99</v>
      </c>
      <c r="T24" s="1383" t="s">
        <v>141</v>
      </c>
      <c r="U24" s="1392"/>
    </row>
    <row r="25" spans="1:21" ht="58.5" customHeight="1" x14ac:dyDescent="0.25">
      <c r="A25" s="203"/>
      <c r="B25" s="278">
        <v>1</v>
      </c>
      <c r="C25" s="268" t="s">
        <v>338</v>
      </c>
      <c r="D25" s="268" t="s">
        <v>338</v>
      </c>
      <c r="E25" s="268" t="s">
        <v>338</v>
      </c>
      <c r="F25" s="30" t="s">
        <v>749</v>
      </c>
      <c r="G25" s="30" t="s">
        <v>750</v>
      </c>
      <c r="H25" s="73" t="s">
        <v>3649</v>
      </c>
      <c r="I25" s="111" t="s">
        <v>751</v>
      </c>
      <c r="J25" s="117" t="s">
        <v>752</v>
      </c>
      <c r="K25" s="10" t="s">
        <v>753</v>
      </c>
      <c r="L25" s="30" t="s">
        <v>754</v>
      </c>
      <c r="M25" s="11" t="s">
        <v>755</v>
      </c>
      <c r="N25" s="180" t="s">
        <v>141</v>
      </c>
      <c r="O25" s="60" t="s">
        <v>138</v>
      </c>
      <c r="P25" s="46" t="s">
        <v>139</v>
      </c>
      <c r="Q25" s="81" t="s">
        <v>138</v>
      </c>
      <c r="R25" s="60" t="s">
        <v>138</v>
      </c>
      <c r="S25" s="303" t="s">
        <v>138</v>
      </c>
      <c r="T25" s="1385" t="s">
        <v>138</v>
      </c>
      <c r="U25" s="1392"/>
    </row>
    <row r="26" spans="1:21" ht="56.25" customHeight="1" x14ac:dyDescent="0.25">
      <c r="A26" s="203"/>
      <c r="B26" s="283" t="s">
        <v>102</v>
      </c>
      <c r="C26" s="264" t="s">
        <v>653</v>
      </c>
      <c r="D26" s="264" t="s">
        <v>653</v>
      </c>
      <c r="E26" s="264" t="s">
        <v>653</v>
      </c>
      <c r="F26" s="43" t="s">
        <v>3650</v>
      </c>
      <c r="G26" s="43" t="s">
        <v>8</v>
      </c>
      <c r="H26" s="101" t="s">
        <v>82</v>
      </c>
      <c r="I26" s="115" t="s">
        <v>268</v>
      </c>
      <c r="J26" s="117" t="s">
        <v>1907</v>
      </c>
      <c r="K26" s="10" t="s">
        <v>435</v>
      </c>
      <c r="L26" s="30" t="s">
        <v>8</v>
      </c>
      <c r="M26" s="11" t="s">
        <v>206</v>
      </c>
      <c r="N26" s="102" t="s">
        <v>138</v>
      </c>
      <c r="O26" s="60" t="s">
        <v>138</v>
      </c>
      <c r="P26" s="46" t="s">
        <v>139</v>
      </c>
      <c r="Q26" s="81" t="s">
        <v>138</v>
      </c>
      <c r="R26" s="37" t="s">
        <v>3706</v>
      </c>
      <c r="S26" s="37" t="s">
        <v>8</v>
      </c>
      <c r="T26" s="1386" t="s">
        <v>141</v>
      </c>
      <c r="U26" s="1392"/>
    </row>
    <row r="27" spans="1:21" ht="50.25" customHeight="1" x14ac:dyDescent="0.25">
      <c r="A27" s="203"/>
      <c r="B27" s="283">
        <v>1</v>
      </c>
      <c r="C27" s="264" t="s">
        <v>338</v>
      </c>
      <c r="D27" s="264" t="s">
        <v>338</v>
      </c>
      <c r="E27" s="264" t="s">
        <v>338</v>
      </c>
      <c r="F27" s="43" t="s">
        <v>380</v>
      </c>
      <c r="G27" s="36" t="s">
        <v>225</v>
      </c>
      <c r="H27" s="99" t="s">
        <v>3651</v>
      </c>
      <c r="I27" s="115" t="s">
        <v>762</v>
      </c>
      <c r="J27" s="117" t="s">
        <v>1907</v>
      </c>
      <c r="K27" s="10" t="s">
        <v>790</v>
      </c>
      <c r="L27" s="30" t="s">
        <v>227</v>
      </c>
      <c r="M27" s="11" t="s">
        <v>2618</v>
      </c>
      <c r="N27" s="102" t="s">
        <v>138</v>
      </c>
      <c r="O27" s="60" t="s">
        <v>138</v>
      </c>
      <c r="P27" s="46" t="s">
        <v>139</v>
      </c>
      <c r="Q27" s="81" t="s">
        <v>138</v>
      </c>
      <c r="R27" s="37" t="s">
        <v>179</v>
      </c>
      <c r="S27" s="33" t="s">
        <v>40</v>
      </c>
      <c r="T27" s="1386" t="s">
        <v>141</v>
      </c>
      <c r="U27" s="1392"/>
    </row>
    <row r="28" spans="1:21" ht="46.5" customHeight="1" x14ac:dyDescent="0.25">
      <c r="A28" s="203"/>
      <c r="B28" s="283">
        <v>1</v>
      </c>
      <c r="C28" s="264" t="s">
        <v>338</v>
      </c>
      <c r="D28" s="264" t="s">
        <v>338</v>
      </c>
      <c r="E28" s="264" t="s">
        <v>338</v>
      </c>
      <c r="F28" s="43" t="s">
        <v>379</v>
      </c>
      <c r="G28" s="36" t="s">
        <v>226</v>
      </c>
      <c r="H28" s="101" t="s">
        <v>82</v>
      </c>
      <c r="I28" s="115" t="s">
        <v>763</v>
      </c>
      <c r="J28" s="117" t="s">
        <v>1907</v>
      </c>
      <c r="K28" s="10" t="s">
        <v>791</v>
      </c>
      <c r="L28" s="30" t="s">
        <v>227</v>
      </c>
      <c r="M28" s="11" t="s">
        <v>206</v>
      </c>
      <c r="N28" s="102" t="s">
        <v>138</v>
      </c>
      <c r="O28" s="60" t="s">
        <v>138</v>
      </c>
      <c r="P28" s="46" t="s">
        <v>139</v>
      </c>
      <c r="Q28" s="81" t="s">
        <v>138</v>
      </c>
      <c r="R28" s="37" t="s">
        <v>180</v>
      </c>
      <c r="S28" s="33" t="s">
        <v>40</v>
      </c>
      <c r="T28" s="1386" t="s">
        <v>141</v>
      </c>
      <c r="U28" s="1392"/>
    </row>
    <row r="29" spans="1:21" s="87" customFormat="1" ht="27" customHeight="1" x14ac:dyDescent="0.25">
      <c r="A29" s="79" t="s">
        <v>95</v>
      </c>
      <c r="B29" s="621">
        <v>1</v>
      </c>
      <c r="C29" s="1458" t="s">
        <v>62</v>
      </c>
      <c r="D29" s="1459"/>
      <c r="E29" s="1459"/>
      <c r="F29" s="1460"/>
      <c r="G29" s="71"/>
      <c r="H29" s="92"/>
      <c r="I29" s="112" t="s">
        <v>254</v>
      </c>
      <c r="J29" s="172"/>
      <c r="K29" s="93" t="s">
        <v>210</v>
      </c>
      <c r="L29" s="71"/>
      <c r="M29" s="84"/>
      <c r="N29" s="104"/>
      <c r="O29" s="71"/>
      <c r="P29" s="71"/>
      <c r="Q29" s="71"/>
      <c r="R29" s="71"/>
      <c r="S29" s="71"/>
      <c r="T29" s="92"/>
      <c r="U29" s="84"/>
    </row>
    <row r="30" spans="1:21" ht="235.5" customHeight="1" x14ac:dyDescent="0.25">
      <c r="A30" s="79"/>
      <c r="B30" s="283">
        <v>1</v>
      </c>
      <c r="C30" s="267" t="s">
        <v>338</v>
      </c>
      <c r="D30" s="267" t="s">
        <v>653</v>
      </c>
      <c r="E30" s="267" t="s">
        <v>653</v>
      </c>
      <c r="F30" s="174" t="s">
        <v>381</v>
      </c>
      <c r="G30" s="33" t="s">
        <v>18</v>
      </c>
      <c r="H30" s="73" t="s">
        <v>3652</v>
      </c>
      <c r="I30" s="111" t="s">
        <v>281</v>
      </c>
      <c r="J30" s="117" t="s">
        <v>470</v>
      </c>
      <c r="K30" s="14" t="s">
        <v>436</v>
      </c>
      <c r="L30" s="33" t="s">
        <v>18</v>
      </c>
      <c r="M30" s="11" t="s">
        <v>2356</v>
      </c>
      <c r="N30" s="102" t="s">
        <v>141</v>
      </c>
      <c r="O30" s="3" t="s">
        <v>3659</v>
      </c>
      <c r="P30" s="46" t="s">
        <v>8</v>
      </c>
      <c r="Q30" s="65" t="s">
        <v>141</v>
      </c>
      <c r="R30" s="35" t="s">
        <v>17</v>
      </c>
      <c r="S30" s="33" t="s">
        <v>18</v>
      </c>
      <c r="T30" s="1383" t="s">
        <v>141</v>
      </c>
      <c r="U30" s="118" t="s">
        <v>4303</v>
      </c>
    </row>
    <row r="31" spans="1:21" ht="87.75" customHeight="1" x14ac:dyDescent="0.25">
      <c r="A31" s="79"/>
      <c r="B31" s="283">
        <v>1</v>
      </c>
      <c r="C31" s="268" t="s">
        <v>338</v>
      </c>
      <c r="D31" s="268" t="s">
        <v>338</v>
      </c>
      <c r="E31" s="268" t="s">
        <v>653</v>
      </c>
      <c r="F31" s="30" t="s">
        <v>382</v>
      </c>
      <c r="G31" s="1244" t="s">
        <v>4233</v>
      </c>
      <c r="H31" s="1229" t="s">
        <v>4234</v>
      </c>
      <c r="I31" s="111" t="s">
        <v>283</v>
      </c>
      <c r="J31" s="117" t="s">
        <v>473</v>
      </c>
      <c r="K31" s="10" t="s">
        <v>437</v>
      </c>
      <c r="L31" s="1244" t="s">
        <v>4233</v>
      </c>
      <c r="M31" s="1331" t="s">
        <v>4232</v>
      </c>
      <c r="N31" s="102" t="s">
        <v>138</v>
      </c>
      <c r="O31" s="82" t="s">
        <v>3660</v>
      </c>
      <c r="P31" s="33" t="s">
        <v>88</v>
      </c>
      <c r="Q31" s="83" t="s">
        <v>141</v>
      </c>
      <c r="R31" s="33" t="s">
        <v>87</v>
      </c>
      <c r="S31" s="33" t="s">
        <v>88</v>
      </c>
      <c r="T31" s="1383" t="s">
        <v>141</v>
      </c>
      <c r="U31" s="118" t="s">
        <v>4303</v>
      </c>
    </row>
    <row r="32" spans="1:21" ht="348.75" x14ac:dyDescent="0.25">
      <c r="A32" s="79"/>
      <c r="B32" s="283">
        <v>1</v>
      </c>
      <c r="C32" s="267" t="s">
        <v>338</v>
      </c>
      <c r="D32" s="267" t="s">
        <v>338</v>
      </c>
      <c r="E32" s="267" t="s">
        <v>653</v>
      </c>
      <c r="F32" s="36" t="s">
        <v>383</v>
      </c>
      <c r="G32" s="73" t="s">
        <v>784</v>
      </c>
      <c r="H32" s="18" t="s">
        <v>241</v>
      </c>
      <c r="I32" s="297" t="s">
        <v>312</v>
      </c>
      <c r="J32" s="117" t="s">
        <v>1909</v>
      </c>
      <c r="K32" s="10" t="s">
        <v>438</v>
      </c>
      <c r="L32" s="30" t="s">
        <v>3107</v>
      </c>
      <c r="M32" s="6" t="s">
        <v>792</v>
      </c>
      <c r="N32" s="102" t="s">
        <v>138</v>
      </c>
      <c r="O32" s="3" t="s">
        <v>3661</v>
      </c>
      <c r="P32" s="34" t="s">
        <v>63</v>
      </c>
      <c r="Q32" s="65" t="s">
        <v>141</v>
      </c>
      <c r="R32" s="35" t="s">
        <v>85</v>
      </c>
      <c r="S32" s="33" t="s">
        <v>86</v>
      </c>
      <c r="T32" s="1383" t="s">
        <v>141</v>
      </c>
      <c r="U32" s="1392"/>
    </row>
    <row r="33" spans="1:21" ht="57.75" customHeight="1" x14ac:dyDescent="0.25">
      <c r="A33" s="79"/>
      <c r="B33" s="283">
        <v>1</v>
      </c>
      <c r="C33" s="267" t="s">
        <v>338</v>
      </c>
      <c r="D33" s="267" t="s">
        <v>699</v>
      </c>
      <c r="E33" s="267" t="s">
        <v>653</v>
      </c>
      <c r="F33" s="36" t="s">
        <v>384</v>
      </c>
      <c r="G33" s="36" t="s">
        <v>3</v>
      </c>
      <c r="H33" s="260" t="s">
        <v>515</v>
      </c>
      <c r="I33" s="111" t="s">
        <v>284</v>
      </c>
      <c r="J33" s="117" t="s">
        <v>474</v>
      </c>
      <c r="K33" s="16" t="s">
        <v>439</v>
      </c>
      <c r="L33" s="30" t="s">
        <v>232</v>
      </c>
      <c r="M33" s="18" t="s">
        <v>466</v>
      </c>
      <c r="N33" s="102" t="s">
        <v>141</v>
      </c>
      <c r="O33" s="3" t="s">
        <v>150</v>
      </c>
      <c r="P33" s="33" t="s">
        <v>3</v>
      </c>
      <c r="Q33" s="66" t="s">
        <v>141</v>
      </c>
      <c r="R33" s="15" t="s">
        <v>42</v>
      </c>
      <c r="S33" s="33" t="s">
        <v>19</v>
      </c>
      <c r="T33" s="1383" t="s">
        <v>141</v>
      </c>
      <c r="U33" s="118" t="s">
        <v>4303</v>
      </c>
    </row>
    <row r="34" spans="1:21" ht="171" customHeight="1" x14ac:dyDescent="0.25">
      <c r="A34" s="79"/>
      <c r="B34" s="283">
        <v>1</v>
      </c>
      <c r="C34" s="267" t="s">
        <v>338</v>
      </c>
      <c r="D34" s="267" t="s">
        <v>338</v>
      </c>
      <c r="E34" s="267" t="s">
        <v>653</v>
      </c>
      <c r="F34" s="36" t="s">
        <v>385</v>
      </c>
      <c r="G34" s="30" t="s">
        <v>746</v>
      </c>
      <c r="H34" s="91" t="s">
        <v>759</v>
      </c>
      <c r="I34" s="113" t="s">
        <v>287</v>
      </c>
      <c r="J34" s="117" t="s">
        <v>474</v>
      </c>
      <c r="K34" s="16" t="s">
        <v>440</v>
      </c>
      <c r="L34" s="30" t="s">
        <v>746</v>
      </c>
      <c r="M34" s="13" t="s">
        <v>793</v>
      </c>
      <c r="N34" s="102" t="s">
        <v>141</v>
      </c>
      <c r="O34" s="5" t="s">
        <v>3662</v>
      </c>
      <c r="P34" s="36" t="s">
        <v>10</v>
      </c>
      <c r="Q34" s="66" t="s">
        <v>141</v>
      </c>
      <c r="R34" s="3" t="s">
        <v>43</v>
      </c>
      <c r="S34" s="36" t="s">
        <v>21</v>
      </c>
      <c r="T34" s="1383" t="s">
        <v>141</v>
      </c>
      <c r="U34" s="118" t="s">
        <v>4303</v>
      </c>
    </row>
    <row r="35" spans="1:21" ht="62.25" customHeight="1" x14ac:dyDescent="0.25">
      <c r="A35" s="79"/>
      <c r="B35" s="283">
        <v>1</v>
      </c>
      <c r="C35" s="267" t="s">
        <v>338</v>
      </c>
      <c r="D35" s="267" t="s">
        <v>338</v>
      </c>
      <c r="E35" s="267" t="s">
        <v>653</v>
      </c>
      <c r="F35" s="30" t="s">
        <v>386</v>
      </c>
      <c r="G35" s="30" t="s">
        <v>4255</v>
      </c>
      <c r="H35" s="73" t="s">
        <v>760</v>
      </c>
      <c r="I35" s="110" t="s">
        <v>288</v>
      </c>
      <c r="J35" s="117" t="s">
        <v>474</v>
      </c>
      <c r="K35" s="10" t="s">
        <v>441</v>
      </c>
      <c r="L35" s="30" t="s">
        <v>22</v>
      </c>
      <c r="M35" s="13" t="s">
        <v>737</v>
      </c>
      <c r="N35" s="102" t="s">
        <v>141</v>
      </c>
      <c r="O35" s="5" t="s">
        <v>3663</v>
      </c>
      <c r="P35" s="36" t="s">
        <v>22</v>
      </c>
      <c r="Q35" s="66" t="s">
        <v>141</v>
      </c>
      <c r="R35" s="3" t="s">
        <v>44</v>
      </c>
      <c r="S35" s="36" t="s">
        <v>22</v>
      </c>
      <c r="T35" s="1383" t="s">
        <v>141</v>
      </c>
      <c r="U35" s="118" t="s">
        <v>4303</v>
      </c>
    </row>
    <row r="36" spans="1:21" ht="49.5" customHeight="1" x14ac:dyDescent="0.25">
      <c r="A36" s="79"/>
      <c r="B36" s="283">
        <v>1</v>
      </c>
      <c r="C36" s="267" t="s">
        <v>338</v>
      </c>
      <c r="D36" s="267" t="s">
        <v>338</v>
      </c>
      <c r="E36" s="267" t="s">
        <v>653</v>
      </c>
      <c r="F36" s="30" t="s">
        <v>387</v>
      </c>
      <c r="G36" s="30" t="s">
        <v>23</v>
      </c>
      <c r="H36" s="73" t="s">
        <v>761</v>
      </c>
      <c r="I36" s="110" t="s">
        <v>118</v>
      </c>
      <c r="J36" s="117" t="s">
        <v>472</v>
      </c>
      <c r="K36" s="10" t="s">
        <v>442</v>
      </c>
      <c r="L36" s="30" t="s">
        <v>23</v>
      </c>
      <c r="M36" s="13" t="s">
        <v>211</v>
      </c>
      <c r="N36" s="102" t="s">
        <v>141</v>
      </c>
      <c r="O36" s="5" t="s">
        <v>3664</v>
      </c>
      <c r="P36" s="36" t="s">
        <v>11</v>
      </c>
      <c r="Q36" s="66" t="s">
        <v>141</v>
      </c>
      <c r="R36" s="3" t="s">
        <v>45</v>
      </c>
      <c r="S36" s="36" t="s">
        <v>23</v>
      </c>
      <c r="T36" s="1383" t="s">
        <v>141</v>
      </c>
      <c r="U36" s="118" t="s">
        <v>4303</v>
      </c>
    </row>
    <row r="37" spans="1:21" ht="61.5" customHeight="1" x14ac:dyDescent="0.25">
      <c r="A37" s="79"/>
      <c r="B37" s="283">
        <v>1</v>
      </c>
      <c r="C37" s="267" t="s">
        <v>338</v>
      </c>
      <c r="D37" s="267" t="s">
        <v>338</v>
      </c>
      <c r="E37" s="267" t="s">
        <v>653</v>
      </c>
      <c r="F37" s="30" t="s">
        <v>388</v>
      </c>
      <c r="G37" s="30" t="s">
        <v>769</v>
      </c>
      <c r="H37" s="73" t="s">
        <v>4</v>
      </c>
      <c r="I37" s="111" t="s">
        <v>289</v>
      </c>
      <c r="J37" s="117" t="s">
        <v>1937</v>
      </c>
      <c r="K37" s="10" t="s">
        <v>443</v>
      </c>
      <c r="L37" s="30" t="s">
        <v>212</v>
      </c>
      <c r="M37" s="11" t="s">
        <v>715</v>
      </c>
      <c r="N37" s="102" t="s">
        <v>141</v>
      </c>
      <c r="O37" s="5" t="s">
        <v>151</v>
      </c>
      <c r="P37" s="30" t="s">
        <v>153</v>
      </c>
      <c r="Q37" s="66" t="s">
        <v>141</v>
      </c>
      <c r="R37" s="2" t="s">
        <v>46</v>
      </c>
      <c r="S37" s="30" t="s">
        <v>24</v>
      </c>
      <c r="T37" s="1383" t="s">
        <v>148</v>
      </c>
      <c r="U37" s="118" t="s">
        <v>4303</v>
      </c>
    </row>
    <row r="38" spans="1:21" ht="63.75" customHeight="1" x14ac:dyDescent="0.25">
      <c r="A38" s="79"/>
      <c r="B38" s="283">
        <v>1</v>
      </c>
      <c r="C38" s="267" t="s">
        <v>338</v>
      </c>
      <c r="D38" s="267" t="s">
        <v>338</v>
      </c>
      <c r="E38" s="267" t="s">
        <v>653</v>
      </c>
      <c r="F38" s="36" t="s">
        <v>389</v>
      </c>
      <c r="G38" s="30" t="s">
        <v>769</v>
      </c>
      <c r="H38" s="73" t="s">
        <v>5</v>
      </c>
      <c r="I38" s="297" t="s">
        <v>290</v>
      </c>
      <c r="J38" s="117" t="s">
        <v>1937</v>
      </c>
      <c r="K38" s="10" t="s">
        <v>444</v>
      </c>
      <c r="L38" s="36" t="s">
        <v>212</v>
      </c>
      <c r="M38" s="13" t="s">
        <v>716</v>
      </c>
      <c r="N38" s="102" t="s">
        <v>141</v>
      </c>
      <c r="O38" s="5" t="s">
        <v>152</v>
      </c>
      <c r="P38" s="36" t="s">
        <v>153</v>
      </c>
      <c r="Q38" s="66" t="s">
        <v>141</v>
      </c>
      <c r="R38" s="2" t="s">
        <v>46</v>
      </c>
      <c r="S38" s="36" t="s">
        <v>24</v>
      </c>
      <c r="T38" s="1383" t="s">
        <v>148</v>
      </c>
      <c r="U38" s="118" t="s">
        <v>4303</v>
      </c>
    </row>
    <row r="39" spans="1:21" ht="112.9" customHeight="1" x14ac:dyDescent="0.25">
      <c r="A39" s="79"/>
      <c r="B39" s="283">
        <v>1</v>
      </c>
      <c r="C39" s="267" t="s">
        <v>338</v>
      </c>
      <c r="D39" s="267" t="s">
        <v>338</v>
      </c>
      <c r="E39" s="267" t="s">
        <v>653</v>
      </c>
      <c r="F39" s="36" t="s">
        <v>390</v>
      </c>
      <c r="G39" s="30" t="s">
        <v>3944</v>
      </c>
      <c r="H39" s="73" t="s">
        <v>3945</v>
      </c>
      <c r="I39" s="297" t="s">
        <v>291</v>
      </c>
      <c r="J39" s="117" t="s">
        <v>1937</v>
      </c>
      <c r="K39" s="16" t="s">
        <v>445</v>
      </c>
      <c r="L39" s="36" t="s">
        <v>215</v>
      </c>
      <c r="M39" s="13" t="s">
        <v>3967</v>
      </c>
      <c r="N39" s="102" t="s">
        <v>141</v>
      </c>
      <c r="O39" s="5" t="s">
        <v>155</v>
      </c>
      <c r="P39" s="36" t="s">
        <v>156</v>
      </c>
      <c r="Q39" s="66" t="s">
        <v>141</v>
      </c>
      <c r="R39" s="2" t="s">
        <v>46</v>
      </c>
      <c r="S39" s="36" t="s">
        <v>24</v>
      </c>
      <c r="T39" s="1383" t="s">
        <v>148</v>
      </c>
      <c r="U39" s="1392"/>
    </row>
    <row r="40" spans="1:21" ht="123.75" x14ac:dyDescent="0.25">
      <c r="A40" s="79"/>
      <c r="B40" s="283">
        <v>1</v>
      </c>
      <c r="C40" s="267" t="s">
        <v>338</v>
      </c>
      <c r="D40" s="267" t="s">
        <v>338</v>
      </c>
      <c r="E40" s="267" t="s">
        <v>653</v>
      </c>
      <c r="F40" s="34" t="s">
        <v>391</v>
      </c>
      <c r="G40" s="41" t="s">
        <v>20</v>
      </c>
      <c r="H40" s="19" t="s">
        <v>91</v>
      </c>
      <c r="I40" s="297" t="s">
        <v>292</v>
      </c>
      <c r="J40" s="117" t="s">
        <v>1938</v>
      </c>
      <c r="K40" s="5" t="s">
        <v>446</v>
      </c>
      <c r="L40" s="41" t="s">
        <v>20</v>
      </c>
      <c r="M40" s="11" t="s">
        <v>3905</v>
      </c>
      <c r="N40" s="102" t="s">
        <v>141</v>
      </c>
      <c r="O40" s="5" t="s">
        <v>157</v>
      </c>
      <c r="P40" s="36" t="s">
        <v>158</v>
      </c>
      <c r="Q40" s="66" t="s">
        <v>148</v>
      </c>
      <c r="R40" s="12" t="s">
        <v>47</v>
      </c>
      <c r="S40" s="40" t="s">
        <v>20</v>
      </c>
      <c r="T40" s="1383" t="s">
        <v>141</v>
      </c>
      <c r="U40" s="118" t="s">
        <v>4303</v>
      </c>
    </row>
    <row r="41" spans="1:21" ht="123.75" x14ac:dyDescent="0.25">
      <c r="A41" s="79"/>
      <c r="B41" s="283">
        <v>1</v>
      </c>
      <c r="C41" s="267" t="s">
        <v>338</v>
      </c>
      <c r="D41" s="267" t="s">
        <v>338</v>
      </c>
      <c r="E41" s="267" t="s">
        <v>653</v>
      </c>
      <c r="F41" s="34" t="s">
        <v>392</v>
      </c>
      <c r="G41" s="41" t="s">
        <v>20</v>
      </c>
      <c r="H41" s="19" t="s">
        <v>91</v>
      </c>
      <c r="I41" s="297" t="s">
        <v>293</v>
      </c>
      <c r="J41" s="117" t="s">
        <v>1938</v>
      </c>
      <c r="K41" s="5" t="s">
        <v>447</v>
      </c>
      <c r="L41" s="41" t="s">
        <v>20</v>
      </c>
      <c r="M41" s="11" t="s">
        <v>3906</v>
      </c>
      <c r="N41" s="167" t="s">
        <v>141</v>
      </c>
      <c r="O41" s="5" t="s">
        <v>157</v>
      </c>
      <c r="P41" s="36" t="s">
        <v>158</v>
      </c>
      <c r="Q41" s="66" t="s">
        <v>148</v>
      </c>
      <c r="R41" s="12" t="s">
        <v>48</v>
      </c>
      <c r="S41" s="40" t="s">
        <v>20</v>
      </c>
      <c r="T41" s="1383" t="s">
        <v>141</v>
      </c>
      <c r="U41" s="118" t="s">
        <v>4303</v>
      </c>
    </row>
    <row r="42" spans="1:21" ht="21" customHeight="1" x14ac:dyDescent="0.25">
      <c r="A42" s="79" t="s">
        <v>96</v>
      </c>
      <c r="B42" s="70" t="s">
        <v>102</v>
      </c>
      <c r="C42" s="1458" t="s">
        <v>69</v>
      </c>
      <c r="D42" s="1465"/>
      <c r="E42" s="1465"/>
      <c r="F42" s="1466"/>
      <c r="G42" s="75"/>
      <c r="H42" s="97"/>
      <c r="I42" s="114" t="s">
        <v>256</v>
      </c>
      <c r="J42" s="173"/>
      <c r="K42" s="94" t="s">
        <v>216</v>
      </c>
      <c r="L42" s="75"/>
      <c r="M42" s="95"/>
      <c r="N42" s="168"/>
      <c r="O42" s="94"/>
      <c r="P42" s="75"/>
      <c r="Q42" s="95"/>
      <c r="R42" s="94"/>
      <c r="S42" s="75"/>
      <c r="T42" s="97"/>
      <c r="U42" s="95"/>
    </row>
    <row r="43" spans="1:21" ht="116.25" customHeight="1" x14ac:dyDescent="0.25">
      <c r="A43" s="79"/>
      <c r="B43" s="283">
        <v>1</v>
      </c>
      <c r="C43" s="267" t="s">
        <v>338</v>
      </c>
      <c r="D43" s="267" t="s">
        <v>338</v>
      </c>
      <c r="E43" s="267" t="s">
        <v>338</v>
      </c>
      <c r="F43" s="30" t="s">
        <v>393</v>
      </c>
      <c r="G43" s="30" t="s">
        <v>8</v>
      </c>
      <c r="H43" s="19" t="s">
        <v>159</v>
      </c>
      <c r="I43" s="111" t="s">
        <v>294</v>
      </c>
      <c r="J43" s="117" t="s">
        <v>1907</v>
      </c>
      <c r="K43" s="10" t="s">
        <v>448</v>
      </c>
      <c r="L43" s="30" t="s">
        <v>8</v>
      </c>
      <c r="M43" s="6" t="s">
        <v>3907</v>
      </c>
      <c r="N43" s="102" t="s">
        <v>138</v>
      </c>
      <c r="O43" s="3" t="s">
        <v>3665</v>
      </c>
      <c r="P43" s="46" t="s">
        <v>8</v>
      </c>
      <c r="Q43" s="65" t="s">
        <v>141</v>
      </c>
      <c r="R43" s="33" t="s">
        <v>3707</v>
      </c>
      <c r="S43" s="34" t="s">
        <v>8</v>
      </c>
      <c r="T43" s="1383" t="s">
        <v>141</v>
      </c>
      <c r="U43" s="1392"/>
    </row>
    <row r="44" spans="1:21" ht="110.25" customHeight="1" x14ac:dyDescent="0.25">
      <c r="A44" s="79"/>
      <c r="B44" s="283">
        <v>1</v>
      </c>
      <c r="C44" s="267" t="s">
        <v>338</v>
      </c>
      <c r="D44" s="267" t="s">
        <v>338</v>
      </c>
      <c r="E44" s="267" t="s">
        <v>338</v>
      </c>
      <c r="F44" s="30" t="s">
        <v>394</v>
      </c>
      <c r="G44" s="76" t="s">
        <v>233</v>
      </c>
      <c r="H44" s="19" t="s">
        <v>217</v>
      </c>
      <c r="I44" s="111" t="s">
        <v>295</v>
      </c>
      <c r="J44" s="117" t="s">
        <v>1907</v>
      </c>
      <c r="K44" s="10" t="s">
        <v>449</v>
      </c>
      <c r="L44" s="30" t="s">
        <v>1939</v>
      </c>
      <c r="M44" s="11" t="s">
        <v>3908</v>
      </c>
      <c r="N44" s="102" t="s">
        <v>138</v>
      </c>
      <c r="O44" s="3" t="s">
        <v>3666</v>
      </c>
      <c r="P44" s="36" t="s">
        <v>70</v>
      </c>
      <c r="Q44" s="8" t="s">
        <v>148</v>
      </c>
      <c r="R44" s="5" t="s">
        <v>138</v>
      </c>
      <c r="S44" s="41" t="s">
        <v>160</v>
      </c>
      <c r="T44" s="1383" t="s">
        <v>138</v>
      </c>
      <c r="U44" s="1392"/>
    </row>
    <row r="45" spans="1:21" ht="21.75" customHeight="1" x14ac:dyDescent="0.25">
      <c r="A45" s="79" t="s">
        <v>97</v>
      </c>
      <c r="B45" s="70">
        <v>1</v>
      </c>
      <c r="C45" s="1458" t="s">
        <v>161</v>
      </c>
      <c r="D45" s="1459"/>
      <c r="E45" s="1459"/>
      <c r="F45" s="1459"/>
      <c r="G45" s="1459"/>
      <c r="H45" s="1467"/>
      <c r="I45" s="112" t="s">
        <v>255</v>
      </c>
      <c r="J45" s="172"/>
      <c r="K45" s="93" t="s">
        <v>219</v>
      </c>
      <c r="L45" s="71"/>
      <c r="M45" s="84" t="s">
        <v>3909</v>
      </c>
      <c r="N45" s="104"/>
      <c r="O45" s="71"/>
      <c r="P45" s="71"/>
      <c r="Q45" s="71"/>
      <c r="R45" s="70"/>
      <c r="S45" s="71"/>
      <c r="T45" s="92"/>
      <c r="U45" s="84"/>
    </row>
    <row r="46" spans="1:21" ht="35.25" customHeight="1" x14ac:dyDescent="0.25">
      <c r="A46" s="203"/>
      <c r="B46" s="278">
        <v>1</v>
      </c>
      <c r="C46" s="268" t="s">
        <v>653</v>
      </c>
      <c r="D46" s="268" t="s">
        <v>3632</v>
      </c>
      <c r="E46" s="268" t="s">
        <v>3632</v>
      </c>
      <c r="F46" s="30" t="s">
        <v>395</v>
      </c>
      <c r="G46" s="30" t="s">
        <v>8</v>
      </c>
      <c r="H46" s="19" t="s">
        <v>218</v>
      </c>
      <c r="I46" s="111" t="s">
        <v>257</v>
      </c>
      <c r="J46" s="170" t="s">
        <v>1908</v>
      </c>
      <c r="K46" s="10" t="s">
        <v>450</v>
      </c>
      <c r="L46" s="30" t="s">
        <v>8</v>
      </c>
      <c r="M46" s="6" t="s">
        <v>3910</v>
      </c>
      <c r="N46" s="102" t="s">
        <v>141</v>
      </c>
      <c r="O46" s="3" t="s">
        <v>3667</v>
      </c>
      <c r="P46" s="77" t="s">
        <v>164</v>
      </c>
      <c r="Q46" s="78" t="s">
        <v>141</v>
      </c>
      <c r="R46" s="33" t="s">
        <v>105</v>
      </c>
      <c r="S46" s="37" t="s">
        <v>8</v>
      </c>
      <c r="T46" s="1387" t="s">
        <v>141</v>
      </c>
      <c r="U46" s="118" t="s">
        <v>4303</v>
      </c>
    </row>
    <row r="47" spans="1:21" ht="71.25" customHeight="1" x14ac:dyDescent="0.25">
      <c r="A47" s="203"/>
      <c r="B47" s="278">
        <v>1</v>
      </c>
      <c r="C47" s="268" t="s">
        <v>653</v>
      </c>
      <c r="D47" s="268" t="s">
        <v>3632</v>
      </c>
      <c r="E47" s="268" t="s">
        <v>3632</v>
      </c>
      <c r="F47" s="30" t="s">
        <v>396</v>
      </c>
      <c r="G47" s="30" t="s">
        <v>1014</v>
      </c>
      <c r="H47" s="19" t="s">
        <v>162</v>
      </c>
      <c r="I47" s="111" t="s">
        <v>297</v>
      </c>
      <c r="J47" s="170" t="s">
        <v>1908</v>
      </c>
      <c r="K47" s="10" t="s">
        <v>451</v>
      </c>
      <c r="L47" s="30" t="s">
        <v>2124</v>
      </c>
      <c r="M47" s="6"/>
      <c r="N47" s="102" t="s">
        <v>141</v>
      </c>
      <c r="O47" s="3" t="s">
        <v>3668</v>
      </c>
      <c r="P47" s="77" t="s">
        <v>163</v>
      </c>
      <c r="Q47" s="8" t="s">
        <v>143</v>
      </c>
      <c r="R47" s="33" t="s">
        <v>106</v>
      </c>
      <c r="S47" s="34" t="s">
        <v>107</v>
      </c>
      <c r="T47" s="77" t="s">
        <v>143</v>
      </c>
      <c r="U47" s="118" t="s">
        <v>4303</v>
      </c>
    </row>
    <row r="48" spans="1:21" ht="39" customHeight="1" x14ac:dyDescent="0.25">
      <c r="A48" s="203"/>
      <c r="B48" s="277">
        <v>1</v>
      </c>
      <c r="C48" s="268" t="s">
        <v>653</v>
      </c>
      <c r="D48" s="268" t="s">
        <v>3632</v>
      </c>
      <c r="E48" s="268" t="s">
        <v>3632</v>
      </c>
      <c r="F48" s="30" t="s">
        <v>467</v>
      </c>
      <c r="G48" s="30" t="s">
        <v>701</v>
      </c>
      <c r="H48" s="91" t="s">
        <v>3708</v>
      </c>
      <c r="I48" s="113" t="s">
        <v>298</v>
      </c>
      <c r="J48" s="175" t="s">
        <v>1907</v>
      </c>
      <c r="K48" s="10" t="s">
        <v>468</v>
      </c>
      <c r="L48" s="30" t="s">
        <v>724</v>
      </c>
      <c r="M48" s="6" t="s">
        <v>3911</v>
      </c>
      <c r="N48" s="102" t="s">
        <v>138</v>
      </c>
      <c r="O48" s="3" t="s">
        <v>3668</v>
      </c>
      <c r="P48" s="77" t="s">
        <v>163</v>
      </c>
      <c r="Q48" s="8" t="s">
        <v>143</v>
      </c>
      <c r="R48" s="33" t="s">
        <v>106</v>
      </c>
      <c r="S48" s="34" t="s">
        <v>107</v>
      </c>
      <c r="T48" s="77" t="s">
        <v>143</v>
      </c>
      <c r="U48" s="1392"/>
    </row>
    <row r="49" spans="1:21" ht="107.25" customHeight="1" x14ac:dyDescent="0.25">
      <c r="A49" s="203"/>
      <c r="B49" s="278">
        <v>1</v>
      </c>
      <c r="C49" s="268" t="s">
        <v>653</v>
      </c>
      <c r="D49" s="268" t="s">
        <v>653</v>
      </c>
      <c r="E49" s="268" t="s">
        <v>653</v>
      </c>
      <c r="F49" s="43" t="s">
        <v>397</v>
      </c>
      <c r="G49" s="73" t="s">
        <v>1824</v>
      </c>
      <c r="H49" s="73" t="s">
        <v>1711</v>
      </c>
      <c r="I49" s="297" t="s">
        <v>276</v>
      </c>
      <c r="J49" s="171" t="s">
        <v>469</v>
      </c>
      <c r="K49" s="10" t="s">
        <v>452</v>
      </c>
      <c r="L49" s="30" t="s">
        <v>1825</v>
      </c>
      <c r="M49" s="11" t="s">
        <v>2357</v>
      </c>
      <c r="N49" s="102" t="s">
        <v>138</v>
      </c>
      <c r="O49" s="3" t="s">
        <v>138</v>
      </c>
      <c r="P49" s="86" t="s">
        <v>9</v>
      </c>
      <c r="Q49" s="8" t="s">
        <v>138</v>
      </c>
      <c r="R49" s="43" t="s">
        <v>165</v>
      </c>
      <c r="S49" s="43" t="s">
        <v>108</v>
      </c>
      <c r="T49" s="1383" t="s">
        <v>141</v>
      </c>
      <c r="U49" s="1392"/>
    </row>
    <row r="50" spans="1:21" ht="66.75" customHeight="1" x14ac:dyDescent="0.25">
      <c r="A50" s="203"/>
      <c r="B50" s="278">
        <v>1</v>
      </c>
      <c r="C50" s="268" t="s">
        <v>653</v>
      </c>
      <c r="D50" s="268" t="s">
        <v>653</v>
      </c>
      <c r="E50" s="268" t="s">
        <v>653</v>
      </c>
      <c r="F50" s="28" t="s">
        <v>398</v>
      </c>
      <c r="G50" s="30" t="s">
        <v>701</v>
      </c>
      <c r="H50" s="19" t="s">
        <v>82</v>
      </c>
      <c r="I50" s="111" t="s">
        <v>299</v>
      </c>
      <c r="J50" s="171" t="s">
        <v>470</v>
      </c>
      <c r="K50" s="10" t="s">
        <v>453</v>
      </c>
      <c r="L50" s="30" t="s">
        <v>702</v>
      </c>
      <c r="M50" s="6" t="s">
        <v>206</v>
      </c>
      <c r="N50" s="102" t="s">
        <v>141</v>
      </c>
      <c r="O50" s="3" t="s">
        <v>138</v>
      </c>
      <c r="P50" s="86" t="s">
        <v>9</v>
      </c>
      <c r="Q50" s="8" t="s">
        <v>138</v>
      </c>
      <c r="R50" s="28" t="s">
        <v>166</v>
      </c>
      <c r="S50" s="36" t="s">
        <v>54</v>
      </c>
      <c r="T50" s="1383" t="s">
        <v>141</v>
      </c>
      <c r="U50" s="1392"/>
    </row>
    <row r="51" spans="1:21" ht="35.25" customHeight="1" x14ac:dyDescent="0.25">
      <c r="A51" s="203"/>
      <c r="B51" s="277">
        <v>1</v>
      </c>
      <c r="C51" s="266" t="s">
        <v>653</v>
      </c>
      <c r="D51" s="266" t="s">
        <v>3632</v>
      </c>
      <c r="E51" s="266" t="s">
        <v>3632</v>
      </c>
      <c r="F51" s="30" t="s">
        <v>3946</v>
      </c>
      <c r="G51" s="30" t="s">
        <v>74</v>
      </c>
      <c r="H51" s="39" t="s">
        <v>3606</v>
      </c>
      <c r="I51" s="110" t="s">
        <v>3607</v>
      </c>
      <c r="J51" s="175" t="s">
        <v>469</v>
      </c>
      <c r="K51" s="10" t="s">
        <v>3947</v>
      </c>
      <c r="L51" s="30" t="s">
        <v>198</v>
      </c>
      <c r="M51" s="39" t="s">
        <v>3605</v>
      </c>
      <c r="N51" s="102"/>
      <c r="O51" s="3"/>
      <c r="P51" s="77"/>
      <c r="Q51" s="78"/>
      <c r="R51" s="33"/>
      <c r="S51" s="37"/>
      <c r="T51" s="1387"/>
      <c r="U51" s="1392"/>
    </row>
    <row r="52" spans="1:21" ht="35.25" customHeight="1" x14ac:dyDescent="0.25">
      <c r="A52" s="203"/>
      <c r="B52" s="277">
        <v>1</v>
      </c>
      <c r="C52" s="266" t="s">
        <v>653</v>
      </c>
      <c r="D52" s="266" t="s">
        <v>3632</v>
      </c>
      <c r="E52" s="266" t="s">
        <v>3632</v>
      </c>
      <c r="F52" s="30" t="s">
        <v>3948</v>
      </c>
      <c r="G52" s="30" t="s">
        <v>74</v>
      </c>
      <c r="H52" s="39" t="s">
        <v>3606</v>
      </c>
      <c r="I52" s="110" t="s">
        <v>3608</v>
      </c>
      <c r="J52" s="175" t="s">
        <v>469</v>
      </c>
      <c r="K52" s="10" t="s">
        <v>3949</v>
      </c>
      <c r="L52" s="30" t="s">
        <v>198</v>
      </c>
      <c r="M52" s="39" t="s">
        <v>3605</v>
      </c>
      <c r="N52" s="102"/>
      <c r="O52" s="3"/>
      <c r="P52" s="77"/>
      <c r="Q52" s="78"/>
      <c r="R52" s="33"/>
      <c r="S52" s="37"/>
      <c r="T52" s="1387"/>
      <c r="U52" s="1392"/>
    </row>
    <row r="53" spans="1:21" ht="22.5" customHeight="1" x14ac:dyDescent="0.25">
      <c r="A53" s="79" t="s">
        <v>100</v>
      </c>
      <c r="B53" s="70">
        <v>1</v>
      </c>
      <c r="C53" s="1458" t="s">
        <v>167</v>
      </c>
      <c r="D53" s="1465"/>
      <c r="E53" s="1465"/>
      <c r="F53" s="1466"/>
      <c r="G53" s="71"/>
      <c r="H53" s="92"/>
      <c r="I53" s="112" t="s">
        <v>258</v>
      </c>
      <c r="J53" s="172"/>
      <c r="K53" s="93" t="s">
        <v>220</v>
      </c>
      <c r="L53" s="71"/>
      <c r="M53" s="84"/>
      <c r="N53" s="104"/>
      <c r="O53" s="71"/>
      <c r="P53" s="71"/>
      <c r="Q53" s="71"/>
      <c r="R53" s="70"/>
      <c r="S53" s="71"/>
      <c r="T53" s="92"/>
      <c r="U53" s="84"/>
    </row>
    <row r="54" spans="1:21" ht="156.75" customHeight="1" x14ac:dyDescent="0.25">
      <c r="A54" s="203"/>
      <c r="B54" s="284">
        <v>1</v>
      </c>
      <c r="C54" s="268" t="s">
        <v>653</v>
      </c>
      <c r="D54" s="268" t="s">
        <v>3632</v>
      </c>
      <c r="E54" s="268" t="s">
        <v>3632</v>
      </c>
      <c r="F54" s="43" t="s">
        <v>399</v>
      </c>
      <c r="G54" s="30" t="s">
        <v>203</v>
      </c>
      <c r="H54" s="91" t="s">
        <v>110</v>
      </c>
      <c r="I54" s="297" t="s">
        <v>300</v>
      </c>
      <c r="J54" s="171" t="s">
        <v>1907</v>
      </c>
      <c r="K54" s="10" t="s">
        <v>454</v>
      </c>
      <c r="L54" s="30" t="s">
        <v>204</v>
      </c>
      <c r="M54" s="11" t="s">
        <v>2358</v>
      </c>
      <c r="N54" s="102" t="s">
        <v>138</v>
      </c>
      <c r="O54" s="3" t="s">
        <v>3668</v>
      </c>
      <c r="P54" s="77" t="s">
        <v>163</v>
      </c>
      <c r="Q54" s="8" t="s">
        <v>143</v>
      </c>
      <c r="R54" s="43" t="s">
        <v>168</v>
      </c>
      <c r="S54" s="36" t="s">
        <v>109</v>
      </c>
      <c r="T54" s="1383" t="s">
        <v>141</v>
      </c>
      <c r="U54" s="1392"/>
    </row>
    <row r="55" spans="1:21" ht="360.75" customHeight="1" x14ac:dyDescent="0.25">
      <c r="A55" s="203"/>
      <c r="B55" s="278" t="s">
        <v>102</v>
      </c>
      <c r="C55" s="268" t="s">
        <v>653</v>
      </c>
      <c r="D55" s="268" t="s">
        <v>3632</v>
      </c>
      <c r="E55" s="268" t="s">
        <v>3632</v>
      </c>
      <c r="F55" s="43" t="s">
        <v>400</v>
      </c>
      <c r="G55" s="1288" t="s">
        <v>4181</v>
      </c>
      <c r="H55" s="1229" t="s">
        <v>4182</v>
      </c>
      <c r="I55" s="115" t="s">
        <v>301</v>
      </c>
      <c r="J55" s="171" t="s">
        <v>1907</v>
      </c>
      <c r="K55" s="20" t="s">
        <v>455</v>
      </c>
      <c r="L55" s="1244" t="s">
        <v>4183</v>
      </c>
      <c r="M55" s="21" t="s">
        <v>767</v>
      </c>
      <c r="N55" s="102" t="s">
        <v>141</v>
      </c>
      <c r="O55" s="2" t="s">
        <v>3669</v>
      </c>
      <c r="P55" s="57" t="s">
        <v>247</v>
      </c>
      <c r="Q55" s="8" t="s">
        <v>143</v>
      </c>
      <c r="R55" s="10" t="s">
        <v>27</v>
      </c>
      <c r="S55" s="54" t="s">
        <v>25</v>
      </c>
      <c r="T55" s="1388" t="s">
        <v>148</v>
      </c>
      <c r="U55" s="1392"/>
    </row>
    <row r="56" spans="1:21" ht="28.5" customHeight="1" x14ac:dyDescent="0.25">
      <c r="A56" s="79" t="s">
        <v>101</v>
      </c>
      <c r="B56" s="70">
        <v>1</v>
      </c>
      <c r="C56" s="1458" t="s">
        <v>111</v>
      </c>
      <c r="D56" s="1465"/>
      <c r="E56" s="1465"/>
      <c r="F56" s="1466"/>
      <c r="G56" s="71"/>
      <c r="H56" s="92"/>
      <c r="I56" s="112" t="s">
        <v>259</v>
      </c>
      <c r="J56" s="172"/>
      <c r="K56" s="93" t="s">
        <v>221</v>
      </c>
      <c r="L56" s="71"/>
      <c r="M56" s="84"/>
      <c r="N56" s="104"/>
      <c r="O56" s="71"/>
      <c r="P56" s="71"/>
      <c r="Q56" s="71"/>
      <c r="R56" s="70"/>
      <c r="S56" s="71"/>
      <c r="T56" s="92"/>
      <c r="U56" s="84"/>
    </row>
    <row r="57" spans="1:21" ht="51.75" customHeight="1" x14ac:dyDescent="0.25">
      <c r="A57" s="79"/>
      <c r="B57" s="277">
        <v>1</v>
      </c>
      <c r="C57" s="266" t="s">
        <v>653</v>
      </c>
      <c r="D57" s="266" t="s">
        <v>338</v>
      </c>
      <c r="E57" s="266" t="s">
        <v>653</v>
      </c>
      <c r="F57" s="30" t="s">
        <v>401</v>
      </c>
      <c r="G57" s="73" t="s">
        <v>203</v>
      </c>
      <c r="H57" s="73" t="s">
        <v>235</v>
      </c>
      <c r="I57" s="111" t="s">
        <v>277</v>
      </c>
      <c r="J57" s="171" t="s">
        <v>472</v>
      </c>
      <c r="K57" s="10" t="s">
        <v>456</v>
      </c>
      <c r="L57" s="30" t="s">
        <v>204</v>
      </c>
      <c r="M57" s="11" t="s">
        <v>236</v>
      </c>
      <c r="N57" s="102" t="s">
        <v>138</v>
      </c>
      <c r="O57" s="61" t="s">
        <v>138</v>
      </c>
      <c r="P57" s="52" t="s">
        <v>146</v>
      </c>
      <c r="Q57" s="8" t="s">
        <v>138</v>
      </c>
      <c r="R57" s="30" t="s">
        <v>92</v>
      </c>
      <c r="S57" s="30" t="s">
        <v>93</v>
      </c>
      <c r="T57" s="73" t="s">
        <v>143</v>
      </c>
      <c r="U57" s="1392"/>
    </row>
    <row r="58" spans="1:21" ht="96.75" customHeight="1" x14ac:dyDescent="0.25">
      <c r="A58" s="203"/>
      <c r="B58" s="278">
        <v>1</v>
      </c>
      <c r="C58" s="266" t="s">
        <v>653</v>
      </c>
      <c r="D58" s="268" t="s">
        <v>3632</v>
      </c>
      <c r="E58" s="268" t="s">
        <v>3632</v>
      </c>
      <c r="F58" s="36" t="s">
        <v>402</v>
      </c>
      <c r="G58" s="30" t="s">
        <v>745</v>
      </c>
      <c r="H58" s="73" t="s">
        <v>4196</v>
      </c>
      <c r="I58" s="115" t="s">
        <v>112</v>
      </c>
      <c r="J58" s="117" t="s">
        <v>474</v>
      </c>
      <c r="K58" s="16" t="s">
        <v>457</v>
      </c>
      <c r="L58" s="36" t="s">
        <v>740</v>
      </c>
      <c r="M58" s="13" t="s">
        <v>4197</v>
      </c>
      <c r="N58" s="102" t="s">
        <v>141</v>
      </c>
      <c r="O58" s="5" t="s">
        <v>3670</v>
      </c>
      <c r="P58" s="37" t="s">
        <v>10</v>
      </c>
      <c r="Q58" s="65" t="s">
        <v>141</v>
      </c>
      <c r="R58" s="16" t="s">
        <v>32</v>
      </c>
      <c r="S58" s="33" t="s">
        <v>33</v>
      </c>
      <c r="T58" s="1386" t="s">
        <v>141</v>
      </c>
      <c r="U58" s="118" t="s">
        <v>4303</v>
      </c>
    </row>
    <row r="59" spans="1:21" ht="180" x14ac:dyDescent="0.25">
      <c r="A59" s="203"/>
      <c r="B59" s="278">
        <v>1</v>
      </c>
      <c r="C59" s="266" t="s">
        <v>653</v>
      </c>
      <c r="D59" s="268" t="s">
        <v>3632</v>
      </c>
      <c r="E59" s="268" t="s">
        <v>3632</v>
      </c>
      <c r="F59" s="30" t="s">
        <v>403</v>
      </c>
      <c r="G59" s="30" t="s">
        <v>2049</v>
      </c>
      <c r="H59" s="73" t="s">
        <v>3709</v>
      </c>
      <c r="I59" s="111" t="s">
        <v>113</v>
      </c>
      <c r="J59" s="117" t="s">
        <v>474</v>
      </c>
      <c r="K59" s="10" t="s">
        <v>458</v>
      </c>
      <c r="L59" s="30" t="s">
        <v>2049</v>
      </c>
      <c r="M59" s="13" t="s">
        <v>2359</v>
      </c>
      <c r="N59" s="102" t="s">
        <v>141</v>
      </c>
      <c r="O59" s="5" t="s">
        <v>3671</v>
      </c>
      <c r="P59" s="37" t="s">
        <v>169</v>
      </c>
      <c r="Q59" s="65" t="s">
        <v>141</v>
      </c>
      <c r="R59" s="16" t="s">
        <v>34</v>
      </c>
      <c r="S59" s="37" t="s">
        <v>35</v>
      </c>
      <c r="T59" s="1386" t="s">
        <v>141</v>
      </c>
      <c r="U59" s="118" t="s">
        <v>4303</v>
      </c>
    </row>
    <row r="60" spans="1:21" ht="168.75" x14ac:dyDescent="0.25">
      <c r="A60" s="203"/>
      <c r="B60" s="278">
        <v>1</v>
      </c>
      <c r="C60" s="266" t="s">
        <v>653</v>
      </c>
      <c r="D60" s="268" t="s">
        <v>3632</v>
      </c>
      <c r="E60" s="268" t="s">
        <v>3632</v>
      </c>
      <c r="F60" s="30" t="s">
        <v>404</v>
      </c>
      <c r="G60" s="289" t="s">
        <v>1792</v>
      </c>
      <c r="H60" s="1229" t="s">
        <v>4304</v>
      </c>
      <c r="I60" s="111" t="s">
        <v>115</v>
      </c>
      <c r="J60" s="117" t="s">
        <v>472</v>
      </c>
      <c r="K60" s="10" t="s">
        <v>459</v>
      </c>
      <c r="L60" s="30" t="s">
        <v>1792</v>
      </c>
      <c r="M60" s="13" t="s">
        <v>2360</v>
      </c>
      <c r="N60" s="102" t="s">
        <v>138</v>
      </c>
      <c r="O60" s="5" t="s">
        <v>3672</v>
      </c>
      <c r="P60" s="37" t="s">
        <v>104</v>
      </c>
      <c r="Q60" s="65" t="s">
        <v>141</v>
      </c>
      <c r="R60" s="33" t="s">
        <v>114</v>
      </c>
      <c r="S60" s="37" t="s">
        <v>104</v>
      </c>
      <c r="T60" s="1386" t="s">
        <v>141</v>
      </c>
      <c r="U60" s="118" t="s">
        <v>4303</v>
      </c>
    </row>
    <row r="61" spans="1:21" ht="135" x14ac:dyDescent="0.25">
      <c r="A61" s="203"/>
      <c r="B61" s="278">
        <v>1</v>
      </c>
      <c r="C61" s="266" t="s">
        <v>653</v>
      </c>
      <c r="D61" s="266" t="s">
        <v>653</v>
      </c>
      <c r="E61" s="266" t="s">
        <v>653</v>
      </c>
      <c r="F61" s="34" t="s">
        <v>405</v>
      </c>
      <c r="G61" s="41" t="s">
        <v>20</v>
      </c>
      <c r="H61" s="19" t="s">
        <v>90</v>
      </c>
      <c r="I61" s="111" t="s">
        <v>302</v>
      </c>
      <c r="J61" s="117" t="s">
        <v>474</v>
      </c>
      <c r="K61" s="5" t="s">
        <v>460</v>
      </c>
      <c r="L61" s="41" t="s">
        <v>20</v>
      </c>
      <c r="M61" s="6" t="s">
        <v>213</v>
      </c>
      <c r="N61" s="102" t="s">
        <v>141</v>
      </c>
      <c r="O61" s="5" t="s">
        <v>157</v>
      </c>
      <c r="P61" s="36" t="s">
        <v>158</v>
      </c>
      <c r="Q61" s="66" t="s">
        <v>148</v>
      </c>
      <c r="R61" s="5" t="s">
        <v>30</v>
      </c>
      <c r="S61" s="41" t="s">
        <v>20</v>
      </c>
      <c r="T61" s="1386" t="s">
        <v>141</v>
      </c>
      <c r="U61" s="118" t="s">
        <v>4303</v>
      </c>
    </row>
    <row r="62" spans="1:21" ht="123.75" x14ac:dyDescent="0.25">
      <c r="A62" s="203"/>
      <c r="B62" s="278">
        <v>1</v>
      </c>
      <c r="C62" s="266" t="s">
        <v>653</v>
      </c>
      <c r="D62" s="266" t="s">
        <v>653</v>
      </c>
      <c r="E62" s="266" t="s">
        <v>653</v>
      </c>
      <c r="F62" s="34" t="s">
        <v>406</v>
      </c>
      <c r="G62" s="41" t="s">
        <v>20</v>
      </c>
      <c r="H62" s="19" t="s">
        <v>91</v>
      </c>
      <c r="I62" s="111" t="s">
        <v>303</v>
      </c>
      <c r="J62" s="117" t="s">
        <v>474</v>
      </c>
      <c r="K62" s="5" t="s">
        <v>461</v>
      </c>
      <c r="L62" s="41" t="s">
        <v>20</v>
      </c>
      <c r="M62" s="6" t="s">
        <v>214</v>
      </c>
      <c r="N62" s="102" t="s">
        <v>141</v>
      </c>
      <c r="O62" s="5" t="s">
        <v>157</v>
      </c>
      <c r="P62" s="36" t="s">
        <v>158</v>
      </c>
      <c r="Q62" s="66" t="s">
        <v>148</v>
      </c>
      <c r="R62" s="5" t="s">
        <v>31</v>
      </c>
      <c r="S62" s="41" t="s">
        <v>20</v>
      </c>
      <c r="T62" s="1386" t="s">
        <v>141</v>
      </c>
      <c r="U62" s="118" t="s">
        <v>4303</v>
      </c>
    </row>
    <row r="63" spans="1:21" ht="49.5" customHeight="1" x14ac:dyDescent="0.25">
      <c r="A63" s="203"/>
      <c r="B63" s="277">
        <v>1</v>
      </c>
      <c r="C63" s="266" t="s">
        <v>653</v>
      </c>
      <c r="D63" s="266" t="s">
        <v>653</v>
      </c>
      <c r="E63" s="266" t="s">
        <v>653</v>
      </c>
      <c r="F63" s="43" t="s">
        <v>480</v>
      </c>
      <c r="G63" s="43" t="s">
        <v>769</v>
      </c>
      <c r="H63" s="73" t="s">
        <v>82</v>
      </c>
      <c r="I63" s="110" t="s">
        <v>304</v>
      </c>
      <c r="J63" s="117" t="s">
        <v>1907</v>
      </c>
      <c r="K63" s="10" t="s">
        <v>482</v>
      </c>
      <c r="L63" s="53" t="s">
        <v>212</v>
      </c>
      <c r="M63" s="11" t="s">
        <v>206</v>
      </c>
      <c r="N63" s="176" t="s">
        <v>138</v>
      </c>
      <c r="O63" s="30" t="s">
        <v>3673</v>
      </c>
      <c r="P63" s="29" t="s">
        <v>50</v>
      </c>
      <c r="Q63" s="65" t="s">
        <v>141</v>
      </c>
      <c r="R63" s="32" t="s">
        <v>116</v>
      </c>
      <c r="S63" s="107" t="s">
        <v>58</v>
      </c>
      <c r="T63" s="1389" t="s">
        <v>141</v>
      </c>
      <c r="U63" s="1392"/>
    </row>
    <row r="64" spans="1:21" ht="51.75" customHeight="1" x14ac:dyDescent="0.25">
      <c r="A64" s="203"/>
      <c r="B64" s="277">
        <v>1</v>
      </c>
      <c r="C64" s="266" t="s">
        <v>653</v>
      </c>
      <c r="D64" s="266" t="s">
        <v>653</v>
      </c>
      <c r="E64" s="266" t="s">
        <v>653</v>
      </c>
      <c r="F64" s="43" t="s">
        <v>481</v>
      </c>
      <c r="G64" s="43" t="s">
        <v>769</v>
      </c>
      <c r="H64" s="73" t="s">
        <v>82</v>
      </c>
      <c r="I64" s="110" t="s">
        <v>305</v>
      </c>
      <c r="J64" s="117" t="s">
        <v>1907</v>
      </c>
      <c r="K64" s="10" t="s">
        <v>483</v>
      </c>
      <c r="L64" s="53" t="s">
        <v>212</v>
      </c>
      <c r="M64" s="11" t="s">
        <v>206</v>
      </c>
      <c r="N64" s="176" t="s">
        <v>138</v>
      </c>
      <c r="O64" s="30" t="s">
        <v>3674</v>
      </c>
      <c r="P64" s="29" t="s">
        <v>50</v>
      </c>
      <c r="Q64" s="65" t="s">
        <v>141</v>
      </c>
      <c r="R64" s="43" t="s">
        <v>117</v>
      </c>
      <c r="S64" s="37" t="s">
        <v>58</v>
      </c>
      <c r="T64" s="1386" t="s">
        <v>141</v>
      </c>
      <c r="U64" s="1392"/>
    </row>
    <row r="65" spans="1:21" ht="101.25" x14ac:dyDescent="0.25">
      <c r="A65" s="203"/>
      <c r="B65" s="277">
        <v>1</v>
      </c>
      <c r="C65" s="266" t="s">
        <v>653</v>
      </c>
      <c r="D65" s="268" t="s">
        <v>3632</v>
      </c>
      <c r="E65" s="268" t="s">
        <v>3632</v>
      </c>
      <c r="F65" s="43" t="s">
        <v>484</v>
      </c>
      <c r="G65" s="30" t="s">
        <v>171</v>
      </c>
      <c r="H65" s="73" t="s">
        <v>1988</v>
      </c>
      <c r="I65" s="110" t="s">
        <v>278</v>
      </c>
      <c r="J65" s="117" t="s">
        <v>1907</v>
      </c>
      <c r="K65" s="10" t="s">
        <v>486</v>
      </c>
      <c r="L65" s="30" t="s">
        <v>246</v>
      </c>
      <c r="M65" s="11" t="s">
        <v>2361</v>
      </c>
      <c r="N65" s="176" t="s">
        <v>141</v>
      </c>
      <c r="O65" s="82" t="s">
        <v>3675</v>
      </c>
      <c r="P65" s="34" t="s">
        <v>171</v>
      </c>
      <c r="Q65" s="65" t="s">
        <v>141</v>
      </c>
      <c r="R65" s="36" t="s">
        <v>170</v>
      </c>
      <c r="S65" s="37" t="s">
        <v>29</v>
      </c>
      <c r="T65" s="1386" t="s">
        <v>141</v>
      </c>
      <c r="U65" s="1392"/>
    </row>
    <row r="66" spans="1:21" s="89" customFormat="1" ht="39.75" customHeight="1" x14ac:dyDescent="0.25">
      <c r="A66" s="204"/>
      <c r="B66" s="277">
        <v>1</v>
      </c>
      <c r="C66" s="266" t="s">
        <v>653</v>
      </c>
      <c r="D66" s="266" t="s">
        <v>653</v>
      </c>
      <c r="E66" s="266" t="s">
        <v>653</v>
      </c>
      <c r="F66" s="30" t="s">
        <v>485</v>
      </c>
      <c r="G66" s="30" t="s">
        <v>2073</v>
      </c>
      <c r="H66" s="73" t="s">
        <v>2072</v>
      </c>
      <c r="I66" s="110" t="s">
        <v>306</v>
      </c>
      <c r="J66" s="117" t="s">
        <v>244</v>
      </c>
      <c r="K66" s="10" t="s">
        <v>487</v>
      </c>
      <c r="L66" s="30" t="s">
        <v>2070</v>
      </c>
      <c r="M66" s="11" t="s">
        <v>2071</v>
      </c>
      <c r="N66" s="176" t="s">
        <v>141</v>
      </c>
      <c r="O66" s="177" t="s">
        <v>138</v>
      </c>
      <c r="P66" s="52" t="s">
        <v>146</v>
      </c>
      <c r="Q66" s="6" t="s">
        <v>138</v>
      </c>
      <c r="R66" s="16" t="s">
        <v>138</v>
      </c>
      <c r="S66" s="37" t="s">
        <v>248</v>
      </c>
      <c r="T66" s="1383" t="s">
        <v>138</v>
      </c>
      <c r="U66" s="1393"/>
    </row>
    <row r="67" spans="1:21" ht="20.25" customHeight="1" x14ac:dyDescent="0.25">
      <c r="A67" s="79" t="s">
        <v>365</v>
      </c>
      <c r="B67" s="70" t="s">
        <v>102</v>
      </c>
      <c r="C67" s="1458" t="s">
        <v>1</v>
      </c>
      <c r="D67" s="1465"/>
      <c r="E67" s="1465"/>
      <c r="F67" s="1466"/>
      <c r="G67" s="71"/>
      <c r="H67" s="92"/>
      <c r="I67" s="112" t="s">
        <v>260</v>
      </c>
      <c r="J67" s="93"/>
      <c r="K67" s="93" t="s">
        <v>222</v>
      </c>
      <c r="L67" s="71"/>
      <c r="M67" s="84"/>
      <c r="N67" s="104"/>
      <c r="O67" s="71"/>
      <c r="P67" s="71"/>
      <c r="Q67" s="71"/>
      <c r="R67" s="70"/>
      <c r="S67" s="71"/>
      <c r="T67" s="92"/>
      <c r="U67" s="84"/>
    </row>
    <row r="68" spans="1:21" ht="69.75" customHeight="1" x14ac:dyDescent="0.25">
      <c r="A68" s="203"/>
      <c r="B68" s="278">
        <v>1</v>
      </c>
      <c r="C68" s="268" t="s">
        <v>653</v>
      </c>
      <c r="D68" s="286" t="s">
        <v>3710</v>
      </c>
      <c r="E68" s="286" t="s">
        <v>3710</v>
      </c>
      <c r="F68" s="43" t="s">
        <v>407</v>
      </c>
      <c r="G68" s="41" t="s">
        <v>174</v>
      </c>
      <c r="H68" s="91" t="s">
        <v>172</v>
      </c>
      <c r="I68" s="297" t="s">
        <v>269</v>
      </c>
      <c r="J68" s="170" t="s">
        <v>1906</v>
      </c>
      <c r="K68" s="10" t="s">
        <v>462</v>
      </c>
      <c r="L68" s="53" t="s">
        <v>794</v>
      </c>
      <c r="M68" s="11" t="s">
        <v>223</v>
      </c>
      <c r="N68" s="102" t="s">
        <v>141</v>
      </c>
      <c r="O68" s="3" t="s">
        <v>3676</v>
      </c>
      <c r="P68" s="41" t="s">
        <v>53</v>
      </c>
      <c r="Q68" s="81" t="s">
        <v>143</v>
      </c>
      <c r="R68" s="288" t="s">
        <v>705</v>
      </c>
      <c r="S68" s="37" t="s">
        <v>706</v>
      </c>
      <c r="T68" s="1390" t="s">
        <v>141</v>
      </c>
      <c r="U68" s="118" t="s">
        <v>4303</v>
      </c>
    </row>
    <row r="69" spans="1:21" ht="67.5" x14ac:dyDescent="0.25">
      <c r="A69" s="203"/>
      <c r="B69" s="278">
        <v>1</v>
      </c>
      <c r="C69" s="268" t="s">
        <v>653</v>
      </c>
      <c r="D69" s="286" t="s">
        <v>3710</v>
      </c>
      <c r="E69" s="286" t="s">
        <v>3710</v>
      </c>
      <c r="F69" s="43" t="s">
        <v>408</v>
      </c>
      <c r="G69" s="30" t="s">
        <v>713</v>
      </c>
      <c r="H69" s="73" t="s">
        <v>1936</v>
      </c>
      <c r="I69" s="297" t="s">
        <v>270</v>
      </c>
      <c r="J69" s="170" t="s">
        <v>1906</v>
      </c>
      <c r="K69" s="10" t="s">
        <v>463</v>
      </c>
      <c r="L69" s="30" t="s">
        <v>714</v>
      </c>
      <c r="M69" s="11" t="s">
        <v>2353</v>
      </c>
      <c r="N69" s="102" t="s">
        <v>141</v>
      </c>
      <c r="O69" s="3" t="s">
        <v>3677</v>
      </c>
      <c r="P69" s="38" t="s">
        <v>51</v>
      </c>
      <c r="Q69" s="81" t="s">
        <v>143</v>
      </c>
      <c r="R69" s="43" t="s">
        <v>55</v>
      </c>
      <c r="S69" s="36" t="s">
        <v>56</v>
      </c>
      <c r="T69" s="1386" t="s">
        <v>141</v>
      </c>
      <c r="U69" s="118" t="s">
        <v>4303</v>
      </c>
    </row>
    <row r="70" spans="1:21" ht="45" x14ac:dyDescent="0.25">
      <c r="A70" s="203"/>
      <c r="B70" s="278">
        <v>1</v>
      </c>
      <c r="C70" s="268" t="s">
        <v>653</v>
      </c>
      <c r="D70" s="286" t="s">
        <v>3710</v>
      </c>
      <c r="E70" s="286" t="s">
        <v>3710</v>
      </c>
      <c r="F70" s="43" t="s">
        <v>409</v>
      </c>
      <c r="G70" s="30" t="s">
        <v>1890</v>
      </c>
      <c r="H70" s="91" t="s">
        <v>82</v>
      </c>
      <c r="I70" s="297" t="s">
        <v>271</v>
      </c>
      <c r="J70" s="170" t="s">
        <v>1906</v>
      </c>
      <c r="K70" s="10" t="s">
        <v>464</v>
      </c>
      <c r="L70" s="30" t="s">
        <v>1891</v>
      </c>
      <c r="M70" s="11" t="s">
        <v>206</v>
      </c>
      <c r="N70" s="102" t="s">
        <v>138</v>
      </c>
      <c r="O70" s="3" t="s">
        <v>3678</v>
      </c>
      <c r="P70" s="40" t="s">
        <v>65</v>
      </c>
      <c r="Q70" s="81" t="s">
        <v>143</v>
      </c>
      <c r="R70" s="43" t="s">
        <v>119</v>
      </c>
      <c r="S70" s="36" t="s">
        <v>120</v>
      </c>
      <c r="T70" s="1386" t="s">
        <v>141</v>
      </c>
      <c r="U70" s="1392"/>
    </row>
    <row r="71" spans="1:21" ht="45" x14ac:dyDescent="0.25">
      <c r="A71" s="203"/>
      <c r="B71" s="278">
        <v>1</v>
      </c>
      <c r="C71" s="268" t="s">
        <v>653</v>
      </c>
      <c r="D71" s="286" t="s">
        <v>3710</v>
      </c>
      <c r="E71" s="286" t="s">
        <v>3710</v>
      </c>
      <c r="F71" s="30" t="s">
        <v>489</v>
      </c>
      <c r="G71" s="43" t="s">
        <v>8</v>
      </c>
      <c r="H71" s="91" t="s">
        <v>488</v>
      </c>
      <c r="I71" s="297" t="s">
        <v>279</v>
      </c>
      <c r="J71" s="170" t="s">
        <v>1906</v>
      </c>
      <c r="K71" s="10" t="s">
        <v>509</v>
      </c>
      <c r="L71" s="30" t="s">
        <v>8</v>
      </c>
      <c r="M71" s="11" t="s">
        <v>2362</v>
      </c>
      <c r="N71" s="102" t="s">
        <v>141</v>
      </c>
      <c r="O71" s="3" t="s">
        <v>3679</v>
      </c>
      <c r="P71" s="46" t="s">
        <v>8</v>
      </c>
      <c r="Q71" s="65" t="s">
        <v>141</v>
      </c>
      <c r="R71" s="43" t="s">
        <v>121</v>
      </c>
      <c r="S71" s="43" t="s">
        <v>8</v>
      </c>
      <c r="T71" s="1386" t="s">
        <v>141</v>
      </c>
      <c r="U71" s="118" t="s">
        <v>4303</v>
      </c>
    </row>
    <row r="72" spans="1:21" ht="45" x14ac:dyDescent="0.25">
      <c r="A72" s="203"/>
      <c r="B72" s="278">
        <v>1</v>
      </c>
      <c r="C72" s="268" t="s">
        <v>653</v>
      </c>
      <c r="D72" s="268" t="s">
        <v>653</v>
      </c>
      <c r="E72" s="268" t="s">
        <v>653</v>
      </c>
      <c r="F72" s="43" t="s">
        <v>410</v>
      </c>
      <c r="G72" s="43" t="s">
        <v>58</v>
      </c>
      <c r="H72" s="73" t="s">
        <v>240</v>
      </c>
      <c r="I72" s="111" t="s">
        <v>272</v>
      </c>
      <c r="J72" s="170" t="s">
        <v>1905</v>
      </c>
      <c r="K72" s="20" t="s">
        <v>465</v>
      </c>
      <c r="L72" s="43" t="s">
        <v>212</v>
      </c>
      <c r="M72" s="11" t="s">
        <v>2363</v>
      </c>
      <c r="N72" s="102" t="s">
        <v>141</v>
      </c>
      <c r="O72" s="60" t="s">
        <v>3680</v>
      </c>
      <c r="P72" s="41" t="s">
        <v>50</v>
      </c>
      <c r="Q72" s="65" t="s">
        <v>141</v>
      </c>
      <c r="R72" s="20" t="s">
        <v>57</v>
      </c>
      <c r="S72" s="43" t="s">
        <v>58</v>
      </c>
      <c r="T72" s="1386" t="s">
        <v>141</v>
      </c>
      <c r="U72" s="1392"/>
    </row>
    <row r="73" spans="1:21" ht="39.75" customHeight="1" x14ac:dyDescent="0.25">
      <c r="A73" s="203"/>
      <c r="B73" s="278">
        <v>1</v>
      </c>
      <c r="C73" s="268" t="s">
        <v>653</v>
      </c>
      <c r="D73" s="268" t="s">
        <v>653</v>
      </c>
      <c r="E73" s="268" t="s">
        <v>653</v>
      </c>
      <c r="F73" s="43" t="s">
        <v>411</v>
      </c>
      <c r="G73" s="43" t="s">
        <v>58</v>
      </c>
      <c r="H73" s="73" t="s">
        <v>1775</v>
      </c>
      <c r="I73" s="111" t="s">
        <v>273</v>
      </c>
      <c r="J73" s="170" t="s">
        <v>244</v>
      </c>
      <c r="K73" s="20" t="s">
        <v>430</v>
      </c>
      <c r="L73" s="43" t="s">
        <v>212</v>
      </c>
      <c r="M73" s="11" t="s">
        <v>2364</v>
      </c>
      <c r="N73" s="102" t="s">
        <v>141</v>
      </c>
      <c r="O73" s="60" t="s">
        <v>3681</v>
      </c>
      <c r="P73" s="41" t="s">
        <v>50</v>
      </c>
      <c r="Q73" s="65" t="s">
        <v>141</v>
      </c>
      <c r="R73" s="30" t="s">
        <v>138</v>
      </c>
      <c r="S73" s="17" t="s">
        <v>9</v>
      </c>
      <c r="T73" s="1383" t="s">
        <v>138</v>
      </c>
      <c r="U73" s="1392"/>
    </row>
    <row r="74" spans="1:21" ht="57" customHeight="1" x14ac:dyDescent="0.25">
      <c r="A74" s="203"/>
      <c r="B74" s="278">
        <v>1</v>
      </c>
      <c r="C74" s="268" t="s">
        <v>653</v>
      </c>
      <c r="D74" s="268" t="s">
        <v>653</v>
      </c>
      <c r="E74" s="268" t="s">
        <v>653</v>
      </c>
      <c r="F74" s="30" t="s">
        <v>717</v>
      </c>
      <c r="G74" s="30" t="s">
        <v>701</v>
      </c>
      <c r="H74" s="73" t="s">
        <v>3712</v>
      </c>
      <c r="I74" s="111" t="s">
        <v>718</v>
      </c>
      <c r="J74" s="170" t="s">
        <v>244</v>
      </c>
      <c r="K74" s="10" t="s">
        <v>720</v>
      </c>
      <c r="L74" s="30" t="s">
        <v>702</v>
      </c>
      <c r="M74" s="11" t="s">
        <v>2365</v>
      </c>
      <c r="N74" s="102" t="s">
        <v>141</v>
      </c>
      <c r="O74" s="60" t="s">
        <v>3682</v>
      </c>
      <c r="P74" s="41" t="s">
        <v>3713</v>
      </c>
      <c r="Q74" s="66" t="s">
        <v>148</v>
      </c>
      <c r="R74" s="30" t="s">
        <v>123</v>
      </c>
      <c r="S74" s="30" t="s">
        <v>3714</v>
      </c>
      <c r="T74" s="1383" t="s">
        <v>148</v>
      </c>
      <c r="U74" s="1392"/>
    </row>
    <row r="75" spans="1:21" ht="45" x14ac:dyDescent="0.25">
      <c r="A75" s="203"/>
      <c r="B75" s="278">
        <v>1</v>
      </c>
      <c r="C75" s="268" t="s">
        <v>653</v>
      </c>
      <c r="D75" s="268" t="s">
        <v>653</v>
      </c>
      <c r="E75" s="268" t="s">
        <v>653</v>
      </c>
      <c r="F75" s="43" t="s">
        <v>412</v>
      </c>
      <c r="G75" s="43" t="s">
        <v>8</v>
      </c>
      <c r="H75" s="91" t="s">
        <v>82</v>
      </c>
      <c r="I75" s="297" t="s">
        <v>280</v>
      </c>
      <c r="J75" s="170" t="s">
        <v>1906</v>
      </c>
      <c r="K75" s="10" t="s">
        <v>429</v>
      </c>
      <c r="L75" s="30" t="s">
        <v>8</v>
      </c>
      <c r="M75" s="11" t="s">
        <v>224</v>
      </c>
      <c r="N75" s="102" t="s">
        <v>141</v>
      </c>
      <c r="O75" s="3" t="s">
        <v>3683</v>
      </c>
      <c r="P75" s="46" t="s">
        <v>8</v>
      </c>
      <c r="Q75" s="65" t="s">
        <v>141</v>
      </c>
      <c r="R75" s="43" t="s">
        <v>122</v>
      </c>
      <c r="S75" s="43" t="s">
        <v>8</v>
      </c>
      <c r="T75" s="1386" t="s">
        <v>141</v>
      </c>
      <c r="U75" s="1392"/>
    </row>
    <row r="76" spans="1:21" ht="81" customHeight="1" x14ac:dyDescent="0.25">
      <c r="A76" s="203"/>
      <c r="B76" s="278" t="s">
        <v>102</v>
      </c>
      <c r="C76" s="268" t="s">
        <v>653</v>
      </c>
      <c r="D76" s="286" t="s">
        <v>3710</v>
      </c>
      <c r="E76" s="286" t="s">
        <v>3710</v>
      </c>
      <c r="F76" s="35" t="s">
        <v>696</v>
      </c>
      <c r="G76" s="1244" t="s">
        <v>4256</v>
      </c>
      <c r="H76" s="261" t="s">
        <v>697</v>
      </c>
      <c r="I76" s="262" t="s">
        <v>307</v>
      </c>
      <c r="J76" s="263" t="s">
        <v>1905</v>
      </c>
      <c r="K76" s="10" t="s">
        <v>693</v>
      </c>
      <c r="L76" s="30" t="s">
        <v>571</v>
      </c>
      <c r="M76" s="11" t="s">
        <v>2366</v>
      </c>
      <c r="N76" s="176" t="s">
        <v>141</v>
      </c>
      <c r="O76" s="82" t="s">
        <v>3684</v>
      </c>
      <c r="P76" s="30" t="s">
        <v>14</v>
      </c>
      <c r="Q76" s="11" t="s">
        <v>148</v>
      </c>
      <c r="R76" s="10" t="s">
        <v>26</v>
      </c>
      <c r="S76" s="54" t="s">
        <v>25</v>
      </c>
      <c r="T76" s="1384" t="s">
        <v>148</v>
      </c>
      <c r="U76" s="1392"/>
    </row>
    <row r="77" spans="1:21" ht="393.75" x14ac:dyDescent="0.25">
      <c r="A77" s="203"/>
      <c r="B77" s="278" t="s">
        <v>102</v>
      </c>
      <c r="C77" s="268" t="s">
        <v>653</v>
      </c>
      <c r="D77" s="268" t="s">
        <v>653</v>
      </c>
      <c r="E77" s="268" t="s">
        <v>653</v>
      </c>
      <c r="F77" s="289" t="s">
        <v>1749</v>
      </c>
      <c r="G77" s="30" t="s">
        <v>743</v>
      </c>
      <c r="H77" s="260" t="s">
        <v>475</v>
      </c>
      <c r="I77" s="298" t="s">
        <v>274</v>
      </c>
      <c r="J77" s="290" t="s">
        <v>1905</v>
      </c>
      <c r="K77" s="10" t="s">
        <v>694</v>
      </c>
      <c r="L77" s="30" t="s">
        <v>744</v>
      </c>
      <c r="M77" s="11" t="s">
        <v>766</v>
      </c>
      <c r="N77" s="102" t="s">
        <v>141</v>
      </c>
      <c r="O77" s="3" t="s">
        <v>3685</v>
      </c>
      <c r="P77" s="34" t="s">
        <v>13</v>
      </c>
      <c r="Q77" s="291" t="s">
        <v>141</v>
      </c>
      <c r="R77" s="292" t="s">
        <v>9</v>
      </c>
      <c r="S77" s="17" t="s">
        <v>28</v>
      </c>
      <c r="T77" s="1383" t="s">
        <v>138</v>
      </c>
      <c r="U77" s="1392"/>
    </row>
    <row r="78" spans="1:21" ht="20.25" customHeight="1" x14ac:dyDescent="0.25">
      <c r="A78" s="79" t="s">
        <v>366</v>
      </c>
      <c r="B78" s="70" t="s">
        <v>102</v>
      </c>
      <c r="C78" s="1458" t="s">
        <v>490</v>
      </c>
      <c r="D78" s="1465"/>
      <c r="E78" s="1465"/>
      <c r="F78" s="1466"/>
      <c r="G78" s="71"/>
      <c r="H78" s="92"/>
      <c r="I78" s="112" t="s">
        <v>711</v>
      </c>
      <c r="J78" s="93"/>
      <c r="K78" s="93" t="s">
        <v>495</v>
      </c>
      <c r="L78" s="71"/>
      <c r="M78" s="84"/>
      <c r="N78" s="104"/>
      <c r="O78" s="71"/>
      <c r="P78" s="71"/>
      <c r="Q78" s="71"/>
      <c r="R78" s="70"/>
      <c r="S78" s="71"/>
      <c r="T78" s="92"/>
      <c r="U78" s="84"/>
    </row>
    <row r="79" spans="1:21" ht="177.6" customHeight="1" x14ac:dyDescent="0.25">
      <c r="A79" s="203"/>
      <c r="B79" s="278">
        <v>1</v>
      </c>
      <c r="C79" s="268" t="s">
        <v>338</v>
      </c>
      <c r="D79" s="268" t="s">
        <v>3711</v>
      </c>
      <c r="E79" s="268" t="s">
        <v>3711</v>
      </c>
      <c r="F79" s="30" t="s">
        <v>494</v>
      </c>
      <c r="G79" s="30" t="s">
        <v>4025</v>
      </c>
      <c r="H79" s="73" t="s">
        <v>3715</v>
      </c>
      <c r="I79" s="110" t="s">
        <v>3950</v>
      </c>
      <c r="J79" s="117" t="s">
        <v>1906</v>
      </c>
      <c r="K79" s="10" t="s">
        <v>496</v>
      </c>
      <c r="L79" s="30" t="s">
        <v>3951</v>
      </c>
      <c r="M79" s="11" t="s">
        <v>2367</v>
      </c>
      <c r="N79" s="102" t="s">
        <v>141</v>
      </c>
      <c r="O79" s="60" t="s">
        <v>3686</v>
      </c>
      <c r="P79" s="34" t="s">
        <v>476</v>
      </c>
      <c r="Q79" s="81" t="s">
        <v>141</v>
      </c>
      <c r="R79" s="12" t="s">
        <v>177</v>
      </c>
      <c r="S79" s="33" t="s">
        <v>178</v>
      </c>
      <c r="T79" s="1383" t="s">
        <v>148</v>
      </c>
      <c r="U79" s="118" t="s">
        <v>4303</v>
      </c>
    </row>
    <row r="80" spans="1:21" ht="84.75" customHeight="1" x14ac:dyDescent="0.25">
      <c r="A80" s="203"/>
      <c r="B80" s="278">
        <v>1</v>
      </c>
      <c r="C80" s="268" t="s">
        <v>338</v>
      </c>
      <c r="D80" s="268" t="s">
        <v>3711</v>
      </c>
      <c r="E80" s="268" t="s">
        <v>3711</v>
      </c>
      <c r="F80" s="36" t="s">
        <v>491</v>
      </c>
      <c r="G80" s="30" t="s">
        <v>748</v>
      </c>
      <c r="H80" s="99" t="s">
        <v>176</v>
      </c>
      <c r="I80" s="115" t="s">
        <v>708</v>
      </c>
      <c r="J80" s="170" t="s">
        <v>1906</v>
      </c>
      <c r="K80" s="10" t="s">
        <v>497</v>
      </c>
      <c r="L80" s="30" t="s">
        <v>747</v>
      </c>
      <c r="M80" s="11" t="s">
        <v>2354</v>
      </c>
      <c r="N80" s="102" t="s">
        <v>141</v>
      </c>
      <c r="O80" s="60" t="s">
        <v>3687</v>
      </c>
      <c r="P80" s="34" t="s">
        <v>52</v>
      </c>
      <c r="Q80" s="81" t="s">
        <v>143</v>
      </c>
      <c r="R80" s="16" t="s">
        <v>59</v>
      </c>
      <c r="S80" s="36" t="s">
        <v>60</v>
      </c>
      <c r="T80" s="1386" t="s">
        <v>141</v>
      </c>
      <c r="U80" s="118" t="s">
        <v>4303</v>
      </c>
    </row>
    <row r="81" spans="1:21" ht="45" x14ac:dyDescent="0.25">
      <c r="A81" s="203"/>
      <c r="B81" s="278">
        <v>1</v>
      </c>
      <c r="C81" s="268" t="s">
        <v>653</v>
      </c>
      <c r="D81" s="268" t="s">
        <v>3711</v>
      </c>
      <c r="E81" s="268" t="s">
        <v>3711</v>
      </c>
      <c r="F81" s="43" t="s">
        <v>647</v>
      </c>
      <c r="G81" s="30" t="s">
        <v>1892</v>
      </c>
      <c r="H81" s="91" t="s">
        <v>1851</v>
      </c>
      <c r="I81" s="110" t="s">
        <v>1930</v>
      </c>
      <c r="J81" s="170" t="s">
        <v>648</v>
      </c>
      <c r="K81" s="10" t="s">
        <v>1304</v>
      </c>
      <c r="L81" s="30" t="s">
        <v>1893</v>
      </c>
      <c r="M81" s="11" t="s">
        <v>2355</v>
      </c>
      <c r="N81" s="102" t="s">
        <v>138</v>
      </c>
      <c r="O81" s="3" t="s">
        <v>3688</v>
      </c>
      <c r="P81" s="40" t="s">
        <v>65</v>
      </c>
      <c r="Q81" s="81" t="s">
        <v>143</v>
      </c>
      <c r="R81" s="43" t="s">
        <v>650</v>
      </c>
      <c r="S81" s="36" t="s">
        <v>120</v>
      </c>
      <c r="T81" s="1386" t="s">
        <v>141</v>
      </c>
      <c r="U81" s="1392"/>
    </row>
    <row r="82" spans="1:21" ht="79.5" customHeight="1" x14ac:dyDescent="0.25">
      <c r="A82" s="203"/>
      <c r="B82" s="278">
        <v>1</v>
      </c>
      <c r="C82" s="268" t="s">
        <v>653</v>
      </c>
      <c r="D82" s="268" t="s">
        <v>3711</v>
      </c>
      <c r="E82" s="268" t="s">
        <v>3711</v>
      </c>
      <c r="F82" s="43" t="s">
        <v>492</v>
      </c>
      <c r="G82" s="34" t="s">
        <v>8</v>
      </c>
      <c r="H82" s="99" t="s">
        <v>82</v>
      </c>
      <c r="I82" s="115" t="s">
        <v>709</v>
      </c>
      <c r="J82" s="170" t="s">
        <v>1906</v>
      </c>
      <c r="K82" s="10" t="s">
        <v>498</v>
      </c>
      <c r="L82" s="34" t="s">
        <v>8</v>
      </c>
      <c r="M82" s="11" t="s">
        <v>206</v>
      </c>
      <c r="N82" s="102" t="s">
        <v>141</v>
      </c>
      <c r="O82" s="60" t="s">
        <v>3689</v>
      </c>
      <c r="P82" s="34" t="s">
        <v>8</v>
      </c>
      <c r="Q82" s="81" t="s">
        <v>141</v>
      </c>
      <c r="R82" s="12" t="s">
        <v>726</v>
      </c>
      <c r="S82" s="30" t="s">
        <v>8</v>
      </c>
      <c r="T82" s="1386" t="s">
        <v>141</v>
      </c>
      <c r="U82" s="118" t="s">
        <v>4303</v>
      </c>
    </row>
    <row r="83" spans="1:21" ht="106.5" customHeight="1" x14ac:dyDescent="0.25">
      <c r="A83" s="203"/>
      <c r="B83" s="278">
        <v>1</v>
      </c>
      <c r="C83" s="268" t="s">
        <v>653</v>
      </c>
      <c r="D83" s="268" t="s">
        <v>653</v>
      </c>
      <c r="E83" s="268" t="s">
        <v>653</v>
      </c>
      <c r="F83" s="30" t="s">
        <v>721</v>
      </c>
      <c r="G83" s="30" t="s">
        <v>701</v>
      </c>
      <c r="H83" s="73" t="s">
        <v>3716</v>
      </c>
      <c r="I83" s="111" t="s">
        <v>765</v>
      </c>
      <c r="J83" s="170" t="s">
        <v>244</v>
      </c>
      <c r="K83" s="10" t="s">
        <v>2859</v>
      </c>
      <c r="L83" s="30" t="s">
        <v>724</v>
      </c>
      <c r="M83" s="11" t="s">
        <v>2368</v>
      </c>
      <c r="N83" s="102" t="s">
        <v>141</v>
      </c>
      <c r="O83" s="60" t="s">
        <v>3690</v>
      </c>
      <c r="P83" s="41" t="s">
        <v>3713</v>
      </c>
      <c r="Q83" s="66" t="s">
        <v>148</v>
      </c>
      <c r="R83" s="30" t="s">
        <v>725</v>
      </c>
      <c r="S83" s="30" t="s">
        <v>124</v>
      </c>
      <c r="T83" s="1383" t="s">
        <v>148</v>
      </c>
      <c r="U83" s="1392"/>
    </row>
    <row r="84" spans="1:21" ht="50.25" customHeight="1" x14ac:dyDescent="0.25">
      <c r="A84" s="203"/>
      <c r="B84" s="278">
        <v>1</v>
      </c>
      <c r="C84" s="268" t="s">
        <v>653</v>
      </c>
      <c r="D84" s="268" t="s">
        <v>653</v>
      </c>
      <c r="E84" s="268" t="s">
        <v>653</v>
      </c>
      <c r="F84" s="43" t="s">
        <v>493</v>
      </c>
      <c r="G84" s="36" t="s">
        <v>8</v>
      </c>
      <c r="H84" s="99" t="s">
        <v>82</v>
      </c>
      <c r="I84" s="115" t="s">
        <v>710</v>
      </c>
      <c r="J84" s="170" t="s">
        <v>1906</v>
      </c>
      <c r="K84" s="10" t="s">
        <v>499</v>
      </c>
      <c r="L84" s="30" t="s">
        <v>8</v>
      </c>
      <c r="M84" s="11" t="s">
        <v>206</v>
      </c>
      <c r="N84" s="102" t="s">
        <v>141</v>
      </c>
      <c r="O84" s="60" t="s">
        <v>3691</v>
      </c>
      <c r="P84" s="36" t="s">
        <v>8</v>
      </c>
      <c r="Q84" s="81" t="s">
        <v>141</v>
      </c>
      <c r="R84" s="16" t="s">
        <v>727</v>
      </c>
      <c r="S84" s="30" t="s">
        <v>8</v>
      </c>
      <c r="T84" s="1386" t="s">
        <v>141</v>
      </c>
      <c r="U84" s="1392"/>
    </row>
    <row r="85" spans="1:21" ht="20.25" customHeight="1" x14ac:dyDescent="0.25">
      <c r="A85" s="79" t="s">
        <v>367</v>
      </c>
      <c r="B85" s="70" t="s">
        <v>102</v>
      </c>
      <c r="C85" s="1458" t="s">
        <v>612</v>
      </c>
      <c r="D85" s="1465"/>
      <c r="E85" s="1465"/>
      <c r="F85" s="1466"/>
      <c r="G85" s="71"/>
      <c r="H85" s="92"/>
      <c r="I85" s="112" t="s">
        <v>614</v>
      </c>
      <c r="J85" s="93"/>
      <c r="K85" s="93"/>
      <c r="L85" s="71"/>
      <c r="M85" s="84"/>
      <c r="N85" s="104"/>
      <c r="O85" s="71"/>
      <c r="P85" s="71"/>
      <c r="Q85" s="71"/>
      <c r="R85" s="70"/>
      <c r="S85" s="71"/>
      <c r="T85" s="92"/>
      <c r="U85" s="84"/>
    </row>
    <row r="86" spans="1:21" ht="46.5" customHeight="1" x14ac:dyDescent="0.25">
      <c r="A86" s="203"/>
      <c r="B86" s="278">
        <v>1</v>
      </c>
      <c r="C86" s="268" t="s">
        <v>653</v>
      </c>
      <c r="D86" s="268" t="s">
        <v>653</v>
      </c>
      <c r="E86" s="268" t="s">
        <v>653</v>
      </c>
      <c r="F86" s="30" t="s">
        <v>623</v>
      </c>
      <c r="G86" s="30" t="s">
        <v>8</v>
      </c>
      <c r="H86" s="99" t="s">
        <v>3717</v>
      </c>
      <c r="I86" s="110" t="s">
        <v>615</v>
      </c>
      <c r="J86" s="55" t="s">
        <v>3718</v>
      </c>
      <c r="K86" s="10" t="s">
        <v>516</v>
      </c>
      <c r="L86" s="30" t="s">
        <v>8</v>
      </c>
      <c r="M86" s="11" t="s">
        <v>206</v>
      </c>
      <c r="N86" s="119" t="s">
        <v>138</v>
      </c>
      <c r="O86" s="3" t="s">
        <v>536</v>
      </c>
      <c r="P86" s="52" t="s">
        <v>8</v>
      </c>
      <c r="Q86" s="66" t="s">
        <v>141</v>
      </c>
      <c r="R86" s="33" t="s">
        <v>94</v>
      </c>
      <c r="S86" s="34" t="s">
        <v>8</v>
      </c>
      <c r="T86" s="1383" t="s">
        <v>141</v>
      </c>
      <c r="U86" s="1392"/>
    </row>
    <row r="87" spans="1:21" ht="46.5" customHeight="1" x14ac:dyDescent="0.25">
      <c r="A87" s="203"/>
      <c r="B87" s="278">
        <v>1</v>
      </c>
      <c r="C87" s="268" t="s">
        <v>653</v>
      </c>
      <c r="D87" s="268" t="s">
        <v>653</v>
      </c>
      <c r="E87" s="268" t="s">
        <v>653</v>
      </c>
      <c r="F87" s="30" t="s">
        <v>738</v>
      </c>
      <c r="G87" s="30" t="s">
        <v>789</v>
      </c>
      <c r="H87" s="73" t="s">
        <v>507</v>
      </c>
      <c r="I87" s="110" t="s">
        <v>616</v>
      </c>
      <c r="J87" s="55" t="s">
        <v>3718</v>
      </c>
      <c r="K87" s="10" t="s">
        <v>517</v>
      </c>
      <c r="L87" s="30" t="s">
        <v>1447</v>
      </c>
      <c r="M87" s="11" t="s">
        <v>206</v>
      </c>
      <c r="N87" s="119" t="s">
        <v>138</v>
      </c>
      <c r="O87" s="3" t="s">
        <v>138</v>
      </c>
      <c r="P87" s="52" t="s">
        <v>526</v>
      </c>
      <c r="Q87" s="8" t="s">
        <v>138</v>
      </c>
      <c r="R87" s="34"/>
      <c r="S87" s="34" t="s">
        <v>173</v>
      </c>
      <c r="T87" s="1386" t="s">
        <v>141</v>
      </c>
      <c r="U87" s="1392"/>
    </row>
    <row r="88" spans="1:21" ht="67.5" x14ac:dyDescent="0.25">
      <c r="A88" s="203"/>
      <c r="B88" s="278">
        <v>1</v>
      </c>
      <c r="C88" s="268" t="s">
        <v>653</v>
      </c>
      <c r="D88" s="268" t="s">
        <v>653</v>
      </c>
      <c r="E88" s="268" t="s">
        <v>653</v>
      </c>
      <c r="F88" s="30" t="s">
        <v>617</v>
      </c>
      <c r="G88" s="36" t="s">
        <v>3</v>
      </c>
      <c r="H88" s="287" t="s">
        <v>506</v>
      </c>
      <c r="I88" s="110" t="s">
        <v>624</v>
      </c>
      <c r="J88" s="55" t="s">
        <v>3718</v>
      </c>
      <c r="K88" s="10" t="s">
        <v>518</v>
      </c>
      <c r="L88" s="30" t="s">
        <v>232</v>
      </c>
      <c r="M88" s="11" t="s">
        <v>206</v>
      </c>
      <c r="N88" s="119" t="s">
        <v>138</v>
      </c>
      <c r="O88" s="3" t="s">
        <v>150</v>
      </c>
      <c r="P88" s="33" t="s">
        <v>3</v>
      </c>
      <c r="Q88" s="66" t="s">
        <v>141</v>
      </c>
      <c r="R88" s="300" t="s">
        <v>756</v>
      </c>
      <c r="S88" s="33" t="s">
        <v>3</v>
      </c>
      <c r="T88" s="1386" t="s">
        <v>141</v>
      </c>
      <c r="U88" s="1392"/>
    </row>
    <row r="89" spans="1:21" ht="78.75" x14ac:dyDescent="0.25">
      <c r="A89" s="203"/>
      <c r="B89" s="278">
        <v>1</v>
      </c>
      <c r="C89" s="268" t="s">
        <v>653</v>
      </c>
      <c r="D89" s="268" t="s">
        <v>653</v>
      </c>
      <c r="E89" s="268" t="s">
        <v>653</v>
      </c>
      <c r="F89" s="30" t="s">
        <v>618</v>
      </c>
      <c r="G89" s="91" t="s">
        <v>8</v>
      </c>
      <c r="H89" s="287" t="s">
        <v>506</v>
      </c>
      <c r="I89" s="110" t="s">
        <v>625</v>
      </c>
      <c r="J89" s="55" t="s">
        <v>3718</v>
      </c>
      <c r="K89" s="10" t="s">
        <v>519</v>
      </c>
      <c r="L89" s="36" t="s">
        <v>8</v>
      </c>
      <c r="M89" s="11" t="s">
        <v>206</v>
      </c>
      <c r="N89" s="119" t="s">
        <v>138</v>
      </c>
      <c r="O89" s="3" t="s">
        <v>527</v>
      </c>
      <c r="P89" s="52" t="s">
        <v>8</v>
      </c>
      <c r="Q89" s="66" t="s">
        <v>141</v>
      </c>
      <c r="R89" s="301" t="s">
        <v>757</v>
      </c>
      <c r="S89" s="34" t="s">
        <v>8</v>
      </c>
      <c r="T89" s="1386" t="s">
        <v>141</v>
      </c>
      <c r="U89" s="1392"/>
    </row>
    <row r="90" spans="1:21" ht="46.5" customHeight="1" x14ac:dyDescent="0.25">
      <c r="A90" s="203"/>
      <c r="B90" s="278">
        <v>1</v>
      </c>
      <c r="C90" s="268" t="s">
        <v>653</v>
      </c>
      <c r="D90" s="268" t="s">
        <v>653</v>
      </c>
      <c r="E90" s="268" t="s">
        <v>653</v>
      </c>
      <c r="F90" s="30" t="s">
        <v>619</v>
      </c>
      <c r="G90" s="73" t="s">
        <v>771</v>
      </c>
      <c r="H90" s="73" t="s">
        <v>502</v>
      </c>
      <c r="I90" s="110" t="s">
        <v>626</v>
      </c>
      <c r="J90" s="55" t="s">
        <v>3718</v>
      </c>
      <c r="K90" s="10" t="s">
        <v>520</v>
      </c>
      <c r="L90" s="30" t="s">
        <v>524</v>
      </c>
      <c r="M90" s="11" t="s">
        <v>206</v>
      </c>
      <c r="N90" s="119" t="s">
        <v>138</v>
      </c>
      <c r="O90" s="3" t="s">
        <v>138</v>
      </c>
      <c r="P90" s="52" t="s">
        <v>526</v>
      </c>
      <c r="Q90" s="8" t="s">
        <v>138</v>
      </c>
      <c r="R90" s="33" t="s">
        <v>3719</v>
      </c>
      <c r="S90" s="30" t="s">
        <v>524</v>
      </c>
      <c r="T90" s="1391" t="s">
        <v>141</v>
      </c>
      <c r="U90" s="1392"/>
    </row>
    <row r="91" spans="1:21" ht="46.5" customHeight="1" x14ac:dyDescent="0.25">
      <c r="A91" s="203"/>
      <c r="B91" s="278">
        <v>1</v>
      </c>
      <c r="C91" s="268" t="s">
        <v>653</v>
      </c>
      <c r="D91" s="268" t="s">
        <v>653</v>
      </c>
      <c r="E91" s="268" t="s">
        <v>653</v>
      </c>
      <c r="F91" s="30" t="s">
        <v>620</v>
      </c>
      <c r="G91" s="73" t="s">
        <v>780</v>
      </c>
      <c r="H91" s="73" t="s">
        <v>503</v>
      </c>
      <c r="I91" s="110" t="s">
        <v>627</v>
      </c>
      <c r="J91" s="55" t="s">
        <v>3718</v>
      </c>
      <c r="K91" s="10" t="s">
        <v>521</v>
      </c>
      <c r="L91" s="30" t="s">
        <v>524</v>
      </c>
      <c r="M91" s="11" t="s">
        <v>206</v>
      </c>
      <c r="N91" s="119" t="s">
        <v>138</v>
      </c>
      <c r="O91" s="3" t="s">
        <v>138</v>
      </c>
      <c r="P91" s="52" t="s">
        <v>526</v>
      </c>
      <c r="Q91" s="8" t="s">
        <v>138</v>
      </c>
      <c r="R91" s="33" t="s">
        <v>3720</v>
      </c>
      <c r="S91" s="73" t="s">
        <v>525</v>
      </c>
      <c r="T91" s="1383" t="s">
        <v>141</v>
      </c>
      <c r="U91" s="1392"/>
    </row>
    <row r="92" spans="1:21" ht="46.5" customHeight="1" x14ac:dyDescent="0.25">
      <c r="A92" s="203"/>
      <c r="B92" s="278">
        <v>1</v>
      </c>
      <c r="C92" s="268" t="s">
        <v>653</v>
      </c>
      <c r="D92" s="268" t="s">
        <v>653</v>
      </c>
      <c r="E92" s="268" t="s">
        <v>653</v>
      </c>
      <c r="F92" s="30" t="s">
        <v>621</v>
      </c>
      <c r="G92" s="73" t="s">
        <v>772</v>
      </c>
      <c r="H92" s="99" t="s">
        <v>3726</v>
      </c>
      <c r="I92" s="110" t="s">
        <v>628</v>
      </c>
      <c r="J92" s="55" t="s">
        <v>3718</v>
      </c>
      <c r="K92" s="10" t="s">
        <v>522</v>
      </c>
      <c r="L92" s="30" t="s">
        <v>479</v>
      </c>
      <c r="M92" s="11" t="s">
        <v>206</v>
      </c>
      <c r="N92" s="119" t="s">
        <v>138</v>
      </c>
      <c r="O92" s="3" t="s">
        <v>532</v>
      </c>
      <c r="P92" s="52" t="s">
        <v>534</v>
      </c>
      <c r="Q92" s="66" t="s">
        <v>141</v>
      </c>
      <c r="R92" s="33" t="s">
        <v>3721</v>
      </c>
      <c r="S92" s="73" t="s">
        <v>479</v>
      </c>
      <c r="T92" s="1383" t="s">
        <v>141</v>
      </c>
      <c r="U92" s="1392"/>
    </row>
    <row r="93" spans="1:21" ht="45" x14ac:dyDescent="0.25">
      <c r="A93" s="203"/>
      <c r="B93" s="278">
        <v>1</v>
      </c>
      <c r="C93" s="268" t="s">
        <v>653</v>
      </c>
      <c r="D93" s="268" t="s">
        <v>653</v>
      </c>
      <c r="E93" s="268" t="s">
        <v>653</v>
      </c>
      <c r="F93" s="30" t="s">
        <v>622</v>
      </c>
      <c r="G93" s="30" t="s">
        <v>773</v>
      </c>
      <c r="H93" s="99" t="s">
        <v>3727</v>
      </c>
      <c r="I93" s="110" t="s">
        <v>629</v>
      </c>
      <c r="J93" s="55" t="s">
        <v>3718</v>
      </c>
      <c r="K93" s="10" t="s">
        <v>523</v>
      </c>
      <c r="L93" s="30" t="s">
        <v>501</v>
      </c>
      <c r="M93" s="11" t="s">
        <v>206</v>
      </c>
      <c r="N93" s="119" t="s">
        <v>138</v>
      </c>
      <c r="O93" s="3" t="s">
        <v>533</v>
      </c>
      <c r="P93" s="52" t="s">
        <v>535</v>
      </c>
      <c r="Q93" s="66" t="s">
        <v>141</v>
      </c>
      <c r="R93" s="33" t="s">
        <v>3722</v>
      </c>
      <c r="S93" s="30" t="s">
        <v>501</v>
      </c>
      <c r="T93" s="1386" t="s">
        <v>141</v>
      </c>
      <c r="U93" s="1392"/>
    </row>
    <row r="94" spans="1:21" ht="20.25" customHeight="1" x14ac:dyDescent="0.25">
      <c r="A94" s="79" t="s">
        <v>500</v>
      </c>
      <c r="B94" s="70" t="s">
        <v>102</v>
      </c>
      <c r="C94" s="1458" t="s">
        <v>128</v>
      </c>
      <c r="D94" s="1465"/>
      <c r="E94" s="1465"/>
      <c r="F94" s="1466"/>
      <c r="G94" s="71"/>
      <c r="H94" s="92"/>
      <c r="I94" s="112" t="s">
        <v>129</v>
      </c>
      <c r="J94" s="172"/>
      <c r="K94" s="93" t="s">
        <v>228</v>
      </c>
      <c r="L94" s="71"/>
      <c r="M94" s="84"/>
      <c r="N94" s="104"/>
      <c r="O94" s="71"/>
      <c r="P94" s="71"/>
      <c r="Q94" s="71"/>
      <c r="R94" s="70"/>
      <c r="S94" s="71"/>
      <c r="T94" s="92"/>
      <c r="U94" s="84"/>
    </row>
    <row r="95" spans="1:21" ht="33.75" x14ac:dyDescent="0.25">
      <c r="A95" s="208"/>
      <c r="B95" s="277">
        <v>1</v>
      </c>
      <c r="C95" s="268" t="s">
        <v>653</v>
      </c>
      <c r="D95" s="268" t="s">
        <v>653</v>
      </c>
      <c r="E95" s="268" t="s">
        <v>653</v>
      </c>
      <c r="F95" s="30" t="s">
        <v>413</v>
      </c>
      <c r="G95" s="30" t="s">
        <v>8</v>
      </c>
      <c r="H95" s="73" t="s">
        <v>3723</v>
      </c>
      <c r="I95" s="111" t="s">
        <v>308</v>
      </c>
      <c r="J95" s="170" t="s">
        <v>477</v>
      </c>
      <c r="K95" s="10" t="s">
        <v>428</v>
      </c>
      <c r="L95" s="30" t="s">
        <v>8</v>
      </c>
      <c r="M95" s="11" t="s">
        <v>2369</v>
      </c>
      <c r="N95" s="102" t="s">
        <v>141</v>
      </c>
      <c r="O95" s="3" t="s">
        <v>3692</v>
      </c>
      <c r="P95" s="46" t="s">
        <v>8</v>
      </c>
      <c r="Q95" s="66" t="s">
        <v>141</v>
      </c>
      <c r="R95" s="34" t="s">
        <v>130</v>
      </c>
      <c r="S95" s="34" t="s">
        <v>8</v>
      </c>
      <c r="T95" s="1386" t="s">
        <v>141</v>
      </c>
      <c r="U95" s="118" t="s">
        <v>4303</v>
      </c>
    </row>
    <row r="96" spans="1:21" ht="63.75" customHeight="1" x14ac:dyDescent="0.25">
      <c r="A96" s="208"/>
      <c r="B96" s="277">
        <v>1</v>
      </c>
      <c r="C96" s="268" t="s">
        <v>653</v>
      </c>
      <c r="D96" s="268" t="s">
        <v>653</v>
      </c>
      <c r="E96" s="268" t="s">
        <v>653</v>
      </c>
      <c r="F96" s="30" t="s">
        <v>414</v>
      </c>
      <c r="G96" s="73" t="s">
        <v>243</v>
      </c>
      <c r="H96" s="73" t="s">
        <v>3724</v>
      </c>
      <c r="I96" s="111" t="s">
        <v>275</v>
      </c>
      <c r="J96" s="170" t="s">
        <v>477</v>
      </c>
      <c r="K96" s="10" t="s">
        <v>427</v>
      </c>
      <c r="L96" s="30" t="s">
        <v>242</v>
      </c>
      <c r="M96" s="11" t="s">
        <v>2370</v>
      </c>
      <c r="N96" s="102" t="s">
        <v>141</v>
      </c>
      <c r="O96" s="61" t="s">
        <v>138</v>
      </c>
      <c r="P96" s="52" t="s">
        <v>181</v>
      </c>
      <c r="Q96" s="8" t="s">
        <v>138</v>
      </c>
      <c r="R96" s="12" t="s">
        <v>41</v>
      </c>
      <c r="S96" s="36" t="s">
        <v>37</v>
      </c>
      <c r="T96" s="1383" t="s">
        <v>143</v>
      </c>
      <c r="U96" s="118" t="s">
        <v>4303</v>
      </c>
    </row>
    <row r="97" spans="1:21" ht="42" customHeight="1" x14ac:dyDescent="0.25">
      <c r="A97" s="208"/>
      <c r="B97" s="277">
        <v>1</v>
      </c>
      <c r="C97" s="268" t="s">
        <v>653</v>
      </c>
      <c r="D97" s="268" t="s">
        <v>653</v>
      </c>
      <c r="E97" s="268" t="s">
        <v>653</v>
      </c>
      <c r="F97" s="30" t="s">
        <v>415</v>
      </c>
      <c r="G97" s="73" t="s">
        <v>3</v>
      </c>
      <c r="H97" s="73" t="s">
        <v>82</v>
      </c>
      <c r="I97" s="111" t="s">
        <v>309</v>
      </c>
      <c r="J97" s="171" t="s">
        <v>477</v>
      </c>
      <c r="K97" s="10" t="s">
        <v>426</v>
      </c>
      <c r="L97" s="30" t="s">
        <v>232</v>
      </c>
      <c r="M97" s="11" t="s">
        <v>206</v>
      </c>
      <c r="N97" s="102" t="s">
        <v>141</v>
      </c>
      <c r="O97" s="3" t="s">
        <v>150</v>
      </c>
      <c r="P97" s="33" t="s">
        <v>3</v>
      </c>
      <c r="Q97" s="66" t="s">
        <v>141</v>
      </c>
      <c r="R97" s="33" t="s">
        <v>133</v>
      </c>
      <c r="S97" s="33" t="s">
        <v>3</v>
      </c>
      <c r="T97" s="1386" t="s">
        <v>141</v>
      </c>
      <c r="U97" s="118" t="s">
        <v>4303</v>
      </c>
    </row>
    <row r="98" spans="1:21" ht="68.25" customHeight="1" x14ac:dyDescent="0.25">
      <c r="A98" s="208"/>
      <c r="B98" s="277">
        <v>1</v>
      </c>
      <c r="C98" s="268" t="s">
        <v>653</v>
      </c>
      <c r="D98" s="268" t="s">
        <v>653</v>
      </c>
      <c r="E98" s="268" t="s">
        <v>653</v>
      </c>
      <c r="F98" s="33" t="s">
        <v>416</v>
      </c>
      <c r="G98" s="18" t="s">
        <v>238</v>
      </c>
      <c r="H98" s="91" t="s">
        <v>3725</v>
      </c>
      <c r="I98" s="297" t="s">
        <v>285</v>
      </c>
      <c r="J98" s="171" t="s">
        <v>477</v>
      </c>
      <c r="K98" s="5" t="s">
        <v>425</v>
      </c>
      <c r="L98" s="30" t="s">
        <v>237</v>
      </c>
      <c r="M98" s="11" t="s">
        <v>2371</v>
      </c>
      <c r="N98" s="102" t="s">
        <v>141</v>
      </c>
      <c r="O98" s="3" t="s">
        <v>3693</v>
      </c>
      <c r="P98" s="34" t="s">
        <v>67</v>
      </c>
      <c r="Q98" s="66" t="s">
        <v>143</v>
      </c>
      <c r="R98" s="33" t="s">
        <v>134</v>
      </c>
      <c r="S98" s="33" t="s">
        <v>40</v>
      </c>
      <c r="T98" s="1386" t="s">
        <v>141</v>
      </c>
      <c r="U98" s="118" t="s">
        <v>4303</v>
      </c>
    </row>
    <row r="99" spans="1:21" ht="90.75" customHeight="1" x14ac:dyDescent="0.25">
      <c r="A99" s="208"/>
      <c r="B99" s="277">
        <v>1</v>
      </c>
      <c r="C99" s="268" t="s">
        <v>653</v>
      </c>
      <c r="D99" s="268" t="s">
        <v>653</v>
      </c>
      <c r="E99" s="268" t="s">
        <v>653</v>
      </c>
      <c r="F99" s="34" t="s">
        <v>778</v>
      </c>
      <c r="G99" s="30" t="s">
        <v>8</v>
      </c>
      <c r="H99" s="73" t="s">
        <v>776</v>
      </c>
      <c r="I99" s="111" t="s">
        <v>777</v>
      </c>
      <c r="J99" s="170" t="s">
        <v>244</v>
      </c>
      <c r="K99" s="5" t="s">
        <v>779</v>
      </c>
      <c r="L99" s="34" t="s">
        <v>8</v>
      </c>
      <c r="M99" s="11" t="s">
        <v>2372</v>
      </c>
      <c r="N99" s="102" t="s">
        <v>141</v>
      </c>
      <c r="O99" s="3" t="s">
        <v>3692</v>
      </c>
      <c r="P99" s="46" t="s">
        <v>8</v>
      </c>
      <c r="Q99" s="66" t="s">
        <v>141</v>
      </c>
      <c r="R99" s="34" t="s">
        <v>130</v>
      </c>
      <c r="S99" s="34" t="s">
        <v>8</v>
      </c>
      <c r="T99" s="1386" t="s">
        <v>141</v>
      </c>
      <c r="U99" s="118" t="s">
        <v>4303</v>
      </c>
    </row>
    <row r="100" spans="1:21" ht="90.75" customHeight="1" x14ac:dyDescent="0.25">
      <c r="A100" s="208"/>
      <c r="B100" s="277">
        <v>1</v>
      </c>
      <c r="C100" s="268" t="s">
        <v>653</v>
      </c>
      <c r="D100" s="268" t="s">
        <v>653</v>
      </c>
      <c r="E100" s="268" t="s">
        <v>653</v>
      </c>
      <c r="F100" s="34" t="s">
        <v>417</v>
      </c>
      <c r="G100" s="34" t="s">
        <v>231</v>
      </c>
      <c r="H100" s="73" t="s">
        <v>183</v>
      </c>
      <c r="I100" s="111" t="s">
        <v>310</v>
      </c>
      <c r="J100" s="170" t="s">
        <v>477</v>
      </c>
      <c r="K100" s="5" t="s">
        <v>424</v>
      </c>
      <c r="L100" s="34" t="s">
        <v>230</v>
      </c>
      <c r="M100" s="11" t="s">
        <v>2373</v>
      </c>
      <c r="N100" s="102" t="s">
        <v>141</v>
      </c>
      <c r="O100" s="82" t="s">
        <v>703</v>
      </c>
      <c r="P100" s="74" t="s">
        <v>704</v>
      </c>
      <c r="Q100" s="179" t="s">
        <v>148</v>
      </c>
      <c r="R100" s="33" t="s">
        <v>39</v>
      </c>
      <c r="S100" s="33" t="s">
        <v>40</v>
      </c>
      <c r="T100" s="1386" t="s">
        <v>141</v>
      </c>
      <c r="U100" s="118" t="s">
        <v>4303</v>
      </c>
    </row>
    <row r="101" spans="1:21" ht="90.75" customHeight="1" x14ac:dyDescent="0.25">
      <c r="A101" s="208"/>
      <c r="B101" s="277">
        <v>1</v>
      </c>
      <c r="C101" s="268" t="s">
        <v>653</v>
      </c>
      <c r="D101" s="268" t="s">
        <v>653</v>
      </c>
      <c r="E101" s="268" t="s">
        <v>653</v>
      </c>
      <c r="F101" s="34" t="s">
        <v>728</v>
      </c>
      <c r="G101" s="30" t="s">
        <v>8</v>
      </c>
      <c r="H101" s="73" t="s">
        <v>729</v>
      </c>
      <c r="I101" s="111" t="s">
        <v>730</v>
      </c>
      <c r="J101" s="170" t="s">
        <v>244</v>
      </c>
      <c r="K101" s="5" t="s">
        <v>734</v>
      </c>
      <c r="L101" s="34" t="s">
        <v>8</v>
      </c>
      <c r="M101" s="11" t="s">
        <v>2374</v>
      </c>
      <c r="N101" s="102" t="s">
        <v>141</v>
      </c>
      <c r="O101" s="3" t="s">
        <v>3692</v>
      </c>
      <c r="P101" s="46" t="s">
        <v>8</v>
      </c>
      <c r="Q101" s="66" t="s">
        <v>141</v>
      </c>
      <c r="R101" s="34" t="s">
        <v>130</v>
      </c>
      <c r="S101" s="34" t="s">
        <v>8</v>
      </c>
      <c r="T101" s="1386" t="s">
        <v>141</v>
      </c>
      <c r="U101" s="118" t="s">
        <v>4303</v>
      </c>
    </row>
    <row r="102" spans="1:21" ht="107.25" customHeight="1" x14ac:dyDescent="0.25">
      <c r="A102" s="208"/>
      <c r="B102" s="277">
        <v>1</v>
      </c>
      <c r="C102" s="268" t="s">
        <v>653</v>
      </c>
      <c r="D102" s="268" t="s">
        <v>653</v>
      </c>
      <c r="E102" s="268" t="s">
        <v>653</v>
      </c>
      <c r="F102" s="33" t="s">
        <v>418</v>
      </c>
      <c r="G102" s="30" t="s">
        <v>2074</v>
      </c>
      <c r="H102" s="73" t="s">
        <v>3696</v>
      </c>
      <c r="I102" s="297" t="s">
        <v>311</v>
      </c>
      <c r="J102" s="170" t="s">
        <v>477</v>
      </c>
      <c r="K102" s="5" t="s">
        <v>423</v>
      </c>
      <c r="L102" s="30" t="s">
        <v>2075</v>
      </c>
      <c r="M102" s="11" t="s">
        <v>2375</v>
      </c>
      <c r="N102" s="102" t="s">
        <v>141</v>
      </c>
      <c r="O102" s="3" t="s">
        <v>3694</v>
      </c>
      <c r="P102" s="34" t="s">
        <v>68</v>
      </c>
      <c r="Q102" s="66" t="s">
        <v>143</v>
      </c>
      <c r="R102" s="12" t="s">
        <v>135</v>
      </c>
      <c r="S102" s="33" t="s">
        <v>38</v>
      </c>
      <c r="T102" s="1386" t="s">
        <v>141</v>
      </c>
      <c r="U102" s="118" t="s">
        <v>4303</v>
      </c>
    </row>
    <row r="103" spans="1:21" ht="90.75" customHeight="1" x14ac:dyDescent="0.25">
      <c r="A103" s="208"/>
      <c r="B103" s="277">
        <v>1</v>
      </c>
      <c r="C103" s="268" t="s">
        <v>653</v>
      </c>
      <c r="D103" s="268" t="s">
        <v>653</v>
      </c>
      <c r="E103" s="268" t="s">
        <v>653</v>
      </c>
      <c r="F103" s="34" t="s">
        <v>731</v>
      </c>
      <c r="G103" s="30" t="s">
        <v>8</v>
      </c>
      <c r="H103" s="73" t="s">
        <v>732</v>
      </c>
      <c r="I103" s="111" t="s">
        <v>733</v>
      </c>
      <c r="J103" s="170" t="s">
        <v>244</v>
      </c>
      <c r="K103" s="5" t="s">
        <v>795</v>
      </c>
      <c r="L103" s="34" t="s">
        <v>8</v>
      </c>
      <c r="M103" s="11" t="s">
        <v>735</v>
      </c>
      <c r="N103" s="102" t="s">
        <v>141</v>
      </c>
      <c r="O103" s="3" t="s">
        <v>3692</v>
      </c>
      <c r="P103" s="46" t="s">
        <v>8</v>
      </c>
      <c r="Q103" s="66" t="s">
        <v>141</v>
      </c>
      <c r="R103" s="34" t="s">
        <v>130</v>
      </c>
      <c r="S103" s="34" t="s">
        <v>8</v>
      </c>
      <c r="T103" s="1386" t="s">
        <v>141</v>
      </c>
      <c r="U103" s="118" t="s">
        <v>4303</v>
      </c>
    </row>
    <row r="104" spans="1:21" ht="86.25" customHeight="1" x14ac:dyDescent="0.25">
      <c r="A104" s="208"/>
      <c r="B104" s="277">
        <v>1</v>
      </c>
      <c r="C104" s="268" t="s">
        <v>653</v>
      </c>
      <c r="D104" s="268" t="s">
        <v>653</v>
      </c>
      <c r="E104" s="268" t="s">
        <v>653</v>
      </c>
      <c r="F104" s="33" t="s">
        <v>419</v>
      </c>
      <c r="G104" s="33" t="s">
        <v>229</v>
      </c>
      <c r="H104" s="18" t="s">
        <v>82</v>
      </c>
      <c r="I104" s="297" t="s">
        <v>286</v>
      </c>
      <c r="J104" s="171" t="s">
        <v>478</v>
      </c>
      <c r="K104" s="5" t="s">
        <v>422</v>
      </c>
      <c r="L104" s="34" t="s">
        <v>796</v>
      </c>
      <c r="M104" s="11" t="s">
        <v>206</v>
      </c>
      <c r="N104" s="102" t="s">
        <v>141</v>
      </c>
      <c r="O104" s="3" t="s">
        <v>3695</v>
      </c>
      <c r="P104" s="34" t="s">
        <v>66</v>
      </c>
      <c r="Q104" s="66" t="s">
        <v>143</v>
      </c>
      <c r="R104" s="33" t="s">
        <v>131</v>
      </c>
      <c r="S104" s="33" t="s">
        <v>132</v>
      </c>
      <c r="T104" s="1386" t="s">
        <v>141</v>
      </c>
      <c r="U104" s="118" t="s">
        <v>4303</v>
      </c>
    </row>
    <row r="105" spans="1:21" ht="48.75" customHeight="1" x14ac:dyDescent="0.25">
      <c r="A105" s="208"/>
      <c r="B105" s="277">
        <v>1</v>
      </c>
      <c r="C105" s="268" t="s">
        <v>653</v>
      </c>
      <c r="D105" s="268" t="s">
        <v>653</v>
      </c>
      <c r="E105" s="268" t="s">
        <v>653</v>
      </c>
      <c r="F105" s="34" t="s">
        <v>420</v>
      </c>
      <c r="G105" s="34" t="s">
        <v>231</v>
      </c>
      <c r="H105" s="73" t="s">
        <v>788</v>
      </c>
      <c r="I105" s="111" t="s">
        <v>282</v>
      </c>
      <c r="J105" s="171" t="s">
        <v>478</v>
      </c>
      <c r="K105" s="5" t="s">
        <v>421</v>
      </c>
      <c r="L105" s="34" t="s">
        <v>230</v>
      </c>
      <c r="M105" s="11" t="s">
        <v>2376</v>
      </c>
      <c r="N105" s="102" t="s">
        <v>141</v>
      </c>
      <c r="O105" s="61" t="s">
        <v>138</v>
      </c>
      <c r="P105" s="52" t="s">
        <v>182</v>
      </c>
      <c r="Q105" s="85" t="s">
        <v>138</v>
      </c>
      <c r="R105" s="37" t="s">
        <v>136</v>
      </c>
      <c r="S105" s="33" t="s">
        <v>40</v>
      </c>
      <c r="T105" s="1386" t="s">
        <v>141</v>
      </c>
      <c r="U105" s="118" t="s">
        <v>4303</v>
      </c>
    </row>
  </sheetData>
  <sheetProtection algorithmName="SHA-512" hashValue="xRPymUnZXq2/oWJpf9ciSipBQ6ObYTiKkVIt6ns0q5CqTnEBV4NiBVwTixLRT9bfgxt0pvqqEBH33DWHKekOJA==" saltValue="1l/FdRvdeyXj6YFROCmw1A==" spinCount="100000" sheet="1" objects="1" scenarios="1"/>
  <autoFilter ref="A6:U105" xr:uid="{00000000-0001-0000-0100-000000000000}">
    <filterColumn colId="2" showButton="0"/>
    <filterColumn colId="3" showButton="0"/>
    <filterColumn colId="4" showButton="0"/>
  </autoFilter>
  <mergeCells count="17">
    <mergeCell ref="C29:F29"/>
    <mergeCell ref="C42:F42"/>
    <mergeCell ref="C94:F94"/>
    <mergeCell ref="C53:F53"/>
    <mergeCell ref="C56:F56"/>
    <mergeCell ref="C67:F67"/>
    <mergeCell ref="C78:F78"/>
    <mergeCell ref="C85:F85"/>
    <mergeCell ref="C45:H45"/>
    <mergeCell ref="C2:G2"/>
    <mergeCell ref="C4:E4"/>
    <mergeCell ref="C10:F10"/>
    <mergeCell ref="C6:F6"/>
    <mergeCell ref="F17:H18"/>
    <mergeCell ref="C18:E18"/>
    <mergeCell ref="C17:E17"/>
    <mergeCell ref="C3:F3"/>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2850" t="s">
        <v>4283</v>
      </c>
      <c r="C2" s="2850"/>
      <c r="D2" s="2850"/>
      <c r="E2" s="2850"/>
      <c r="F2" s="2850"/>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111" customHeight="1" x14ac:dyDescent="0.2">
      <c r="B8" s="427" t="s">
        <v>1067</v>
      </c>
      <c r="C8" s="2783" t="s">
        <v>3769</v>
      </c>
      <c r="D8" s="2784"/>
      <c r="E8" s="429" t="s">
        <v>1067</v>
      </c>
      <c r="F8" s="2785"/>
      <c r="G8" s="2786"/>
      <c r="H8" s="127"/>
      <c r="I8" s="128"/>
      <c r="J8" s="126"/>
      <c r="K8" s="126"/>
      <c r="L8" s="126"/>
      <c r="M8" s="126"/>
    </row>
    <row r="9" spans="2:13" ht="69.75" customHeight="1" x14ac:dyDescent="0.2">
      <c r="B9" s="428" t="s">
        <v>1446</v>
      </c>
      <c r="C9" s="2783" t="s">
        <v>3770</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868" t="s">
        <v>3762</v>
      </c>
      <c r="C14" s="2869"/>
      <c r="D14" s="2870" t="s">
        <v>1338</v>
      </c>
      <c r="E14" s="2833"/>
      <c r="F14" s="2833"/>
      <c r="G14" s="2833"/>
      <c r="H14" s="7"/>
    </row>
    <row r="15" spans="2:13" x14ac:dyDescent="0.2">
      <c r="B15" s="545"/>
      <c r="C15" s="545"/>
      <c r="D15" s="553"/>
      <c r="E15" s="545"/>
      <c r="F15" s="545"/>
      <c r="G15" s="545"/>
      <c r="H15" s="7"/>
    </row>
    <row r="16" spans="2:13" ht="41.25" customHeight="1" x14ac:dyDescent="0.2">
      <c r="B16" s="653" t="s">
        <v>1850</v>
      </c>
      <c r="C16" s="118" t="s">
        <v>1847</v>
      </c>
      <c r="D16" s="136"/>
      <c r="E16" s="135"/>
      <c r="F16" s="135"/>
      <c r="G16" s="135"/>
      <c r="H16" s="7"/>
    </row>
    <row r="17" spans="2:8" ht="24.95" customHeight="1" x14ac:dyDescent="0.2">
      <c r="B17" s="2834" t="s">
        <v>1786</v>
      </c>
      <c r="C17" s="2835"/>
      <c r="D17" s="135"/>
      <c r="E17" s="135"/>
      <c r="F17" s="135"/>
      <c r="G17" s="135"/>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93" t="s">
        <v>879</v>
      </c>
      <c r="C22" s="2793"/>
      <c r="D22" s="2793"/>
      <c r="E22" s="2793"/>
    </row>
    <row r="23" spans="2:8" ht="7.5" customHeight="1" x14ac:dyDescent="0.2"/>
    <row r="24" spans="2:8" ht="28.5" customHeight="1" x14ac:dyDescent="0.2">
      <c r="B24" s="2794" t="s">
        <v>1464</v>
      </c>
      <c r="C24" s="2794"/>
    </row>
    <row r="25" spans="2:8" ht="24.95" customHeight="1" thickBot="1" x14ac:dyDescent="0.25">
      <c r="B25" s="339" t="s">
        <v>1322</v>
      </c>
      <c r="C25" s="2804" t="s">
        <v>1323</v>
      </c>
      <c r="D25" s="2805"/>
      <c r="E25" s="2806" t="s">
        <v>1324</v>
      </c>
      <c r="F25" s="2807"/>
    </row>
    <row r="26" spans="2:8" ht="35.25" customHeight="1" thickBot="1" x14ac:dyDescent="0.25">
      <c r="B26" s="2790" t="s">
        <v>1310</v>
      </c>
      <c r="C26" s="2791"/>
      <c r="D26" s="2791"/>
      <c r="E26" s="2791"/>
      <c r="F26" s="2792"/>
    </row>
    <row r="29" spans="2:8" ht="28.5" customHeight="1" x14ac:dyDescent="0.2">
      <c r="B29" s="2794" t="s">
        <v>882</v>
      </c>
      <c r="C29" s="2794"/>
    </row>
    <row r="30" spans="2:8" ht="36.75" customHeight="1" x14ac:dyDescent="0.2">
      <c r="B30" s="30" t="s">
        <v>448</v>
      </c>
      <c r="C30" s="2842" t="s">
        <v>8</v>
      </c>
      <c r="D30" s="2843"/>
      <c r="E30" s="2844" t="s">
        <v>8</v>
      </c>
      <c r="F30" s="2845"/>
    </row>
    <row r="31" spans="2:8" ht="36.75" customHeight="1" x14ac:dyDescent="0.2">
      <c r="B31" s="30" t="s">
        <v>449</v>
      </c>
      <c r="C31" s="2840" t="s">
        <v>331</v>
      </c>
      <c r="D31" s="2841"/>
      <c r="E31" s="1641" t="s">
        <v>332</v>
      </c>
      <c r="F31" s="1645"/>
    </row>
    <row r="34" spans="2:8" x14ac:dyDescent="0.2">
      <c r="B34" s="137" t="s">
        <v>881</v>
      </c>
    </row>
    <row r="35" spans="2:8" ht="42" customHeight="1" x14ac:dyDescent="0.25">
      <c r="B35" s="2866"/>
      <c r="C35" s="2867"/>
      <c r="D35" s="2773"/>
      <c r="E35" s="2774"/>
      <c r="F35" s="2775"/>
      <c r="G35" s="138"/>
      <c r="H35"/>
    </row>
  </sheetData>
  <sheetProtection algorithmName="SHA-512" hashValue="5vGJP1BQfCW+hDW7RCNekNcbrTS3SVdfzmWNV318MbVGuq4ZGJaub8Cb4w4H2QVXerWU1Hxs1otYsYJc19xdPA==" saltValue="nt2rwKnsEOr/f/XdppbxAg==" spinCount="100000" sheet="1" objects="1" scenarios="1"/>
  <mergeCells count="22">
    <mergeCell ref="C31:D31"/>
    <mergeCell ref="E31:F31"/>
    <mergeCell ref="B35:C35"/>
    <mergeCell ref="D35:F35"/>
    <mergeCell ref="C25:D25"/>
    <mergeCell ref="E25:F25"/>
    <mergeCell ref="B26:F26"/>
    <mergeCell ref="B29:C29"/>
    <mergeCell ref="C30:D30"/>
    <mergeCell ref="E30:F30"/>
    <mergeCell ref="B24:C24"/>
    <mergeCell ref="B2:F2"/>
    <mergeCell ref="B6:C6"/>
    <mergeCell ref="C8:D8"/>
    <mergeCell ref="F8:G8"/>
    <mergeCell ref="C9:D9"/>
    <mergeCell ref="F9:G9"/>
    <mergeCell ref="B13:G13"/>
    <mergeCell ref="B14:C14"/>
    <mergeCell ref="D14:G14"/>
    <mergeCell ref="B17:C17"/>
    <mergeCell ref="B22:E22"/>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election activeCell="B15" sqref="B15:E16"/>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444" t="s">
        <v>894</v>
      </c>
      <c r="C2" s="1444"/>
      <c r="D2" s="1444"/>
      <c r="E2" s="1444"/>
      <c r="F2" s="1444"/>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38.25" customHeight="1" x14ac:dyDescent="0.2">
      <c r="B8" s="427" t="s">
        <v>1067</v>
      </c>
      <c r="C8" s="2783" t="s">
        <v>2953</v>
      </c>
      <c r="D8" s="2784"/>
      <c r="E8" s="429" t="s">
        <v>1067</v>
      </c>
      <c r="F8" s="2785"/>
      <c r="G8" s="2786"/>
      <c r="H8" s="127"/>
      <c r="I8" s="128"/>
      <c r="J8" s="126"/>
      <c r="K8" s="126"/>
      <c r="L8" s="126"/>
      <c r="M8" s="126"/>
    </row>
    <row r="9" spans="2:13" ht="78.75" customHeight="1" x14ac:dyDescent="0.2">
      <c r="B9" s="428" t="s">
        <v>1446</v>
      </c>
      <c r="C9" s="2851" t="s">
        <v>4284</v>
      </c>
      <c r="D9" s="2852"/>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777"/>
      <c r="D13" s="2777"/>
      <c r="E13" s="2777"/>
      <c r="F13" s="2777"/>
      <c r="G13" s="2778"/>
      <c r="H13" s="134"/>
    </row>
    <row r="14" spans="2:13" ht="24.95" customHeight="1" x14ac:dyDescent="0.2">
      <c r="B14" s="2776" t="s">
        <v>1331</v>
      </c>
      <c r="C14" s="2777"/>
      <c r="D14" s="2777"/>
      <c r="E14" s="2778"/>
      <c r="F14" s="2782" t="s">
        <v>3762</v>
      </c>
      <c r="G14" s="2294"/>
      <c r="H14" s="7"/>
    </row>
    <row r="15" spans="2:13" ht="24.95" customHeight="1" x14ac:dyDescent="0.2">
      <c r="B15" s="2776" t="s">
        <v>1485</v>
      </c>
      <c r="C15" s="2777"/>
      <c r="D15" s="2778"/>
      <c r="E15" s="569" t="s">
        <v>1465</v>
      </c>
      <c r="F15" s="545"/>
      <c r="G15" s="545"/>
      <c r="H15" s="7"/>
    </row>
    <row r="16" spans="2:13" ht="24.95" customHeight="1" x14ac:dyDescent="0.2">
      <c r="B16" s="551" t="s">
        <v>1333</v>
      </c>
      <c r="C16" s="536" t="s">
        <v>1334</v>
      </c>
      <c r="D16" s="536" t="s">
        <v>1335</v>
      </c>
      <c r="E16" s="550"/>
      <c r="F16" s="545"/>
      <c r="G16" s="545"/>
      <c r="H16" s="7"/>
    </row>
    <row r="17" spans="2:8" x14ac:dyDescent="0.2">
      <c r="B17" s="42"/>
      <c r="C17" s="42"/>
      <c r="D17" s="546"/>
      <c r="E17" s="42"/>
      <c r="F17" s="42"/>
      <c r="G17" s="42"/>
      <c r="H17" s="7"/>
    </row>
    <row r="18" spans="2:8" ht="24.95" customHeight="1" x14ac:dyDescent="0.2">
      <c r="B18" s="543" t="s">
        <v>1339</v>
      </c>
      <c r="C18" s="544" t="s">
        <v>1340</v>
      </c>
      <c r="D18" s="547"/>
      <c r="E18" s="545"/>
      <c r="F18" s="545"/>
      <c r="G18" s="545"/>
      <c r="H18" s="7"/>
    </row>
    <row r="19" spans="2:8" ht="24.95" customHeight="1" x14ac:dyDescent="0.2">
      <c r="B19" s="2834" t="s">
        <v>1453</v>
      </c>
      <c r="C19" s="2835"/>
      <c r="D19" s="545"/>
      <c r="E19" s="545"/>
      <c r="F19" s="545"/>
      <c r="G19" s="545"/>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7.5" customHeight="1" thickBot="1" x14ac:dyDescent="0.25">
      <c r="B28" s="2790" t="s">
        <v>1308</v>
      </c>
      <c r="C28" s="2791"/>
      <c r="D28" s="2791"/>
      <c r="E28" s="2791"/>
      <c r="F28" s="2792"/>
    </row>
    <row r="31" spans="2:8" ht="28.5" customHeight="1" thickBot="1" x14ac:dyDescent="0.25">
      <c r="B31" s="2871" t="s">
        <v>882</v>
      </c>
      <c r="C31" s="2871"/>
    </row>
    <row r="32" spans="2:8" ht="30.75" customHeight="1" thickBot="1" x14ac:dyDescent="0.25">
      <c r="B32" s="2790" t="s">
        <v>1309</v>
      </c>
      <c r="C32" s="2791"/>
      <c r="D32" s="2791"/>
      <c r="E32" s="2791"/>
      <c r="F32" s="2792"/>
    </row>
    <row r="36" spans="2:8" x14ac:dyDescent="0.2">
      <c r="B36" s="137" t="s">
        <v>881</v>
      </c>
    </row>
    <row r="37" spans="2:8" ht="42" customHeight="1" x14ac:dyDescent="0.25">
      <c r="B37" s="2771"/>
      <c r="C37" s="2772"/>
      <c r="D37" s="2773"/>
      <c r="E37" s="2774"/>
      <c r="F37" s="2775"/>
      <c r="G37" s="138"/>
      <c r="H37"/>
    </row>
  </sheetData>
  <sheetProtection algorithmName="SHA-512" hashValue="dRpJ4AEyAs+BgITxeuAD+NHjUwzbTHYJbs0GYM6Yo8hbJDh8BN5hX5alJGZuY6NBwH0K4vY70ZMo62lVkBzs4A==" saltValue="IeZ3FiSXRjqUmXl8aZiujw==" spinCount="100000" sheet="1" objects="1" scenarios="1"/>
  <mergeCells count="20">
    <mergeCell ref="B37:C37"/>
    <mergeCell ref="D37:F37"/>
    <mergeCell ref="B28:F28"/>
    <mergeCell ref="B32:F32"/>
    <mergeCell ref="B31:C31"/>
    <mergeCell ref="C27:D27"/>
    <mergeCell ref="E27:F27"/>
    <mergeCell ref="B19:C19"/>
    <mergeCell ref="B24:E24"/>
    <mergeCell ref="B26:C26"/>
    <mergeCell ref="B14:E14"/>
    <mergeCell ref="F14:G14"/>
    <mergeCell ref="B15:D15"/>
    <mergeCell ref="B13:G13"/>
    <mergeCell ref="B2:F2"/>
    <mergeCell ref="C8:D8"/>
    <mergeCell ref="F8:G8"/>
    <mergeCell ref="C9:D9"/>
    <mergeCell ref="F9:G9"/>
    <mergeCell ref="B6:C6"/>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16384" width="9" style="58"/>
  </cols>
  <sheetData>
    <row r="1" spans="2:13" ht="9" customHeight="1" x14ac:dyDescent="0.2"/>
    <row r="2" spans="2:13" ht="54.75" customHeight="1" x14ac:dyDescent="0.25">
      <c r="B2" s="1444" t="s">
        <v>2881</v>
      </c>
      <c r="C2" s="1444"/>
      <c r="D2" s="1444"/>
      <c r="E2" s="1444"/>
      <c r="F2" s="1444"/>
      <c r="G2" s="1444"/>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69.75" customHeight="1" x14ac:dyDescent="0.2">
      <c r="B8" s="427" t="s">
        <v>1067</v>
      </c>
      <c r="C8" s="2874" t="s">
        <v>2954</v>
      </c>
      <c r="D8" s="2875"/>
      <c r="E8" s="429" t="s">
        <v>1067</v>
      </c>
      <c r="F8" s="2785"/>
      <c r="G8" s="2786"/>
      <c r="H8" s="127"/>
      <c r="I8" s="128"/>
      <c r="J8" s="126"/>
      <c r="K8" s="126"/>
      <c r="L8" s="126"/>
      <c r="M8" s="126"/>
    </row>
    <row r="9" spans="2:13" ht="84" customHeight="1" x14ac:dyDescent="0.2">
      <c r="B9" s="428" t="s">
        <v>1446</v>
      </c>
      <c r="C9" s="2783" t="s">
        <v>2882</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76" t="s">
        <v>1330</v>
      </c>
      <c r="C13" s="2777"/>
      <c r="D13" s="2777"/>
      <c r="E13" s="2777"/>
      <c r="F13" s="2777"/>
      <c r="G13" s="2778"/>
      <c r="H13" s="554"/>
    </row>
    <row r="14" spans="2:13" s="42" customFormat="1" ht="24.95" customHeight="1" x14ac:dyDescent="0.2">
      <c r="B14" s="2776" t="s">
        <v>1331</v>
      </c>
      <c r="C14" s="2777"/>
      <c r="D14" s="2777"/>
      <c r="E14" s="2777"/>
      <c r="F14" s="2778"/>
      <c r="G14" s="557" t="s">
        <v>3771</v>
      </c>
    </row>
    <row r="15" spans="2:13" s="42" customFormat="1" ht="24.95" customHeight="1" x14ac:dyDescent="0.2">
      <c r="B15" s="2776" t="s">
        <v>1485</v>
      </c>
      <c r="C15" s="2872"/>
      <c r="D15" s="2872"/>
      <c r="E15" s="2873"/>
      <c r="F15" s="548" t="s">
        <v>1332</v>
      </c>
      <c r="G15" s="545"/>
    </row>
    <row r="16" spans="2:13" s="42" customFormat="1" ht="24.95" customHeight="1" x14ac:dyDescent="0.2">
      <c r="B16" s="118" t="s">
        <v>1489</v>
      </c>
      <c r="C16" s="2776" t="s">
        <v>1335</v>
      </c>
      <c r="D16" s="2777"/>
      <c r="E16" s="2778"/>
      <c r="F16" s="545"/>
      <c r="G16" s="545"/>
    </row>
    <row r="17" spans="2:8" s="42" customFormat="1" ht="24.95" customHeight="1" x14ac:dyDescent="0.2">
      <c r="B17" s="555"/>
      <c r="C17" s="2801" t="s">
        <v>1341</v>
      </c>
      <c r="D17" s="2853"/>
      <c r="E17" s="556"/>
      <c r="F17" s="545"/>
      <c r="G17" s="545"/>
    </row>
    <row r="18" spans="2:8" x14ac:dyDescent="0.2">
      <c r="B18" s="42"/>
      <c r="C18" s="42"/>
      <c r="D18" s="42"/>
      <c r="E18" s="42"/>
      <c r="F18" s="42"/>
      <c r="G18" s="42"/>
      <c r="H18" s="7"/>
    </row>
    <row r="19" spans="2:8" s="42" customFormat="1" ht="24.95" customHeight="1" x14ac:dyDescent="0.2">
      <c r="C19" s="543" t="s">
        <v>1342</v>
      </c>
      <c r="D19" s="558" t="s">
        <v>1343</v>
      </c>
      <c r="E19" s="545"/>
      <c r="F19" s="545"/>
      <c r="G19" s="545"/>
    </row>
    <row r="20" spans="2:8" s="42" customFormat="1" ht="24.95" customHeight="1" x14ac:dyDescent="0.2">
      <c r="C20" s="2834" t="s">
        <v>1454</v>
      </c>
      <c r="D20" s="2835"/>
      <c r="E20" s="545"/>
      <c r="F20" s="545"/>
      <c r="G20" s="545"/>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2793" t="s">
        <v>879</v>
      </c>
      <c r="C25" s="2793"/>
      <c r="D25" s="2793"/>
      <c r="E25" s="2793"/>
    </row>
    <row r="26" spans="2:8" ht="7.5" customHeight="1" x14ac:dyDescent="0.2"/>
    <row r="27" spans="2:8" ht="28.5" customHeight="1" x14ac:dyDescent="0.2">
      <c r="B27" s="2794" t="s">
        <v>1464</v>
      </c>
      <c r="C27" s="2794"/>
    </row>
    <row r="28" spans="2:8" ht="24" customHeight="1" thickBot="1" x14ac:dyDescent="0.25">
      <c r="B28" s="2804" t="s">
        <v>1322</v>
      </c>
      <c r="C28" s="2805"/>
      <c r="D28" s="149" t="s">
        <v>1323</v>
      </c>
      <c r="E28" s="340"/>
      <c r="F28" s="2804" t="s">
        <v>1324</v>
      </c>
      <c r="G28" s="2805"/>
    </row>
    <row r="29" spans="2:8" ht="36.75" customHeight="1" thickBot="1" x14ac:dyDescent="0.25">
      <c r="B29" s="2790" t="s">
        <v>887</v>
      </c>
      <c r="C29" s="2791"/>
      <c r="D29" s="2791"/>
      <c r="E29" s="2791"/>
      <c r="F29" s="2791"/>
      <c r="G29" s="2792"/>
    </row>
    <row r="32" spans="2:8" ht="28.5" customHeight="1" x14ac:dyDescent="0.2">
      <c r="B32" s="2794" t="s">
        <v>882</v>
      </c>
      <c r="C32" s="2794"/>
    </row>
    <row r="33" spans="2:9" ht="36.75" customHeight="1" x14ac:dyDescent="0.2">
      <c r="B33" s="30" t="s">
        <v>496</v>
      </c>
      <c r="C33" s="1922" t="s">
        <v>339</v>
      </c>
      <c r="D33" s="2812" t="s">
        <v>340</v>
      </c>
      <c r="E33" s="2812"/>
      <c r="F33" s="2813" t="s">
        <v>341</v>
      </c>
      <c r="G33" s="2813"/>
    </row>
    <row r="34" spans="2:9" ht="36.75" customHeight="1" x14ac:dyDescent="0.2">
      <c r="B34" s="30" t="s">
        <v>497</v>
      </c>
      <c r="C34" s="2128"/>
      <c r="D34" s="2818" t="s">
        <v>576</v>
      </c>
      <c r="E34" s="2818"/>
      <c r="F34" s="2128" t="s">
        <v>1301</v>
      </c>
      <c r="G34" s="2128"/>
    </row>
    <row r="38" spans="2:9" x14ac:dyDescent="0.2">
      <c r="B38" s="137" t="s">
        <v>881</v>
      </c>
    </row>
    <row r="39" spans="2:9" ht="42" customHeight="1" x14ac:dyDescent="0.25">
      <c r="B39" s="2771"/>
      <c r="C39" s="2772"/>
      <c r="D39" s="2773"/>
      <c r="E39" s="2774"/>
      <c r="F39" s="2774"/>
      <c r="G39" s="2775"/>
      <c r="H39" s="138"/>
      <c r="I39"/>
    </row>
  </sheetData>
  <sheetProtection algorithmName="SHA-512" hashValue="uxGNUjR76Fal5cEpJvzWSIOKP8Qajl4hakyecxcryDLCOo+H5FExNX171huLnOYiCpQ63C9fwj2YuDs13CNpFA==" saltValue="Pn5X4md0/BigLE7cVoM6Bw==" spinCount="100000" sheet="1" objects="1" scenarios="1"/>
  <mergeCells count="25">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 ref="B29:G29"/>
    <mergeCell ref="C17:D17"/>
    <mergeCell ref="C20:D20"/>
    <mergeCell ref="B13:G13"/>
    <mergeCell ref="B14:F14"/>
    <mergeCell ref="B15:E15"/>
    <mergeCell ref="C16:E16"/>
    <mergeCell ref="B28:C28"/>
    <mergeCell ref="F28:G28"/>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2883" t="s">
        <v>4325</v>
      </c>
      <c r="C2" s="2883"/>
      <c r="D2" s="2883"/>
      <c r="E2" s="2883"/>
      <c r="F2" s="2883"/>
      <c r="G2" s="1338"/>
      <c r="H2" s="26"/>
      <c r="I2"/>
    </row>
    <row r="3" spans="2:13" s="1" customFormat="1" ht="16.5" customHeight="1" x14ac:dyDescent="0.25">
      <c r="B3" s="1339" t="s">
        <v>843</v>
      </c>
      <c r="C3" s="89"/>
      <c r="D3" s="89"/>
      <c r="E3" s="89"/>
      <c r="F3" s="89"/>
      <c r="G3" s="1340"/>
      <c r="H3" s="155"/>
      <c r="I3" s="155"/>
      <c r="J3" s="156"/>
      <c r="K3"/>
      <c r="L3"/>
      <c r="M3"/>
    </row>
    <row r="4" spans="2:13" x14ac:dyDescent="0.2">
      <c r="B4" s="1341"/>
      <c r="C4" s="1341"/>
      <c r="D4" s="1341"/>
      <c r="E4" s="1341"/>
      <c r="F4" s="1341"/>
      <c r="G4" s="1341"/>
    </row>
    <row r="5" spans="2:13" ht="18" x14ac:dyDescent="0.25">
      <c r="B5" s="1342"/>
      <c r="C5" s="1342"/>
      <c r="D5" s="1341"/>
      <c r="E5" s="1342"/>
      <c r="F5" s="1342"/>
      <c r="G5" s="1342"/>
      <c r="H5" s="124"/>
    </row>
    <row r="6" spans="2:13" ht="27.75" customHeight="1" x14ac:dyDescent="0.25">
      <c r="B6" s="2892" t="s">
        <v>4264</v>
      </c>
      <c r="C6" s="2892"/>
      <c r="D6" s="1342"/>
      <c r="E6" s="1343" t="s">
        <v>4265</v>
      </c>
      <c r="F6" s="1341"/>
      <c r="G6" s="1341"/>
      <c r="H6" s="24"/>
    </row>
    <row r="7" spans="2:13" ht="8.25" customHeight="1" x14ac:dyDescent="0.2">
      <c r="B7" s="1344"/>
      <c r="C7" s="1344"/>
      <c r="D7" s="1344"/>
      <c r="E7" s="1345"/>
      <c r="F7" s="1341"/>
      <c r="G7" s="1341"/>
      <c r="H7" s="27"/>
      <c r="J7" s="126"/>
      <c r="K7" s="126"/>
      <c r="L7" s="126"/>
      <c r="M7" s="126"/>
    </row>
    <row r="8" spans="2:13" ht="84" customHeight="1" x14ac:dyDescent="0.2">
      <c r="B8" s="1346" t="s">
        <v>4266</v>
      </c>
      <c r="C8" s="2884" t="s">
        <v>4267</v>
      </c>
      <c r="D8" s="2885"/>
      <c r="E8" s="1347" t="s">
        <v>4266</v>
      </c>
      <c r="F8" s="2886"/>
      <c r="G8" s="2887"/>
      <c r="H8" s="127"/>
      <c r="I8" s="128"/>
      <c r="J8" s="126"/>
      <c r="K8" s="126"/>
      <c r="L8" s="126"/>
      <c r="M8" s="126"/>
    </row>
    <row r="9" spans="2:13" ht="84" customHeight="1" x14ac:dyDescent="0.2">
      <c r="B9" s="1348" t="s">
        <v>4268</v>
      </c>
      <c r="C9" s="2888" t="s">
        <v>4269</v>
      </c>
      <c r="D9" s="2889"/>
      <c r="E9" s="1349" t="s">
        <v>4268</v>
      </c>
      <c r="F9" s="2890"/>
      <c r="G9" s="2891"/>
      <c r="H9" s="127"/>
      <c r="I9" s="128"/>
      <c r="J9" s="125"/>
      <c r="K9" s="126"/>
      <c r="L9" s="126"/>
      <c r="M9" s="126"/>
    </row>
    <row r="10" spans="2:13" ht="24" customHeight="1" x14ac:dyDescent="0.2">
      <c r="B10" s="1350"/>
      <c r="C10" s="1350"/>
      <c r="D10" s="1350"/>
      <c r="E10" s="1351"/>
      <c r="F10" s="1352"/>
      <c r="G10" s="1352"/>
      <c r="H10" s="132"/>
      <c r="I10" s="128"/>
      <c r="J10" s="125"/>
      <c r="K10" s="126"/>
      <c r="L10" s="126"/>
      <c r="M10" s="126"/>
    </row>
    <row r="11" spans="2:13" ht="15.75" x14ac:dyDescent="0.2">
      <c r="B11" s="1350"/>
      <c r="C11" s="1344"/>
      <c r="D11" s="1344"/>
      <c r="E11" s="1353"/>
      <c r="F11" s="1341"/>
      <c r="G11" s="1341"/>
      <c r="H11" s="133"/>
      <c r="I11" s="125"/>
      <c r="J11" s="125"/>
      <c r="K11" s="126"/>
      <c r="L11" s="126"/>
      <c r="M11" s="126"/>
    </row>
    <row r="12" spans="2:13" ht="15" customHeight="1" x14ac:dyDescent="0.2">
      <c r="B12" s="628" t="s">
        <v>4270</v>
      </c>
      <c r="C12" s="1341"/>
      <c r="D12" s="1341"/>
      <c r="E12" s="1341"/>
      <c r="F12" s="1341"/>
      <c r="G12" s="1341"/>
    </row>
    <row r="13" spans="2:13" s="42" customFormat="1" ht="24.95" customHeight="1" x14ac:dyDescent="0.2">
      <c r="B13" s="2876" t="s">
        <v>4271</v>
      </c>
      <c r="C13" s="2877"/>
      <c r="D13" s="2877"/>
      <c r="E13" s="2877"/>
      <c r="F13" s="2877"/>
      <c r="G13" s="2878"/>
      <c r="H13" s="554"/>
    </row>
    <row r="14" spans="2:13" s="42" customFormat="1" ht="12" x14ac:dyDescent="0.2">
      <c r="B14" s="1354"/>
      <c r="C14" s="1354"/>
      <c r="D14" s="1355"/>
      <c r="E14" s="1354"/>
      <c r="F14" s="1354"/>
      <c r="G14" s="1354"/>
    </row>
    <row r="15" spans="2:13" s="42" customFormat="1" ht="24.95" customHeight="1" x14ac:dyDescent="0.2">
      <c r="B15" s="2893" t="s">
        <v>4272</v>
      </c>
      <c r="C15" s="2894"/>
      <c r="D15" s="2895"/>
      <c r="E15" s="2881" t="s">
        <v>4273</v>
      </c>
      <c r="F15" s="2882"/>
      <c r="G15" s="2882"/>
    </row>
    <row r="16" spans="2:13" s="42" customFormat="1" ht="24.95" customHeight="1" x14ac:dyDescent="0.2">
      <c r="B16" s="2879" t="s">
        <v>4274</v>
      </c>
      <c r="C16" s="2880"/>
      <c r="D16" s="2880"/>
      <c r="E16" s="2880"/>
      <c r="F16" s="2880"/>
      <c r="G16" s="2880"/>
    </row>
    <row r="17" spans="2:8" x14ac:dyDescent="0.2">
      <c r="B17" s="628"/>
      <c r="C17" s="628"/>
      <c r="D17" s="628"/>
      <c r="E17" s="628"/>
      <c r="F17" s="628"/>
      <c r="G17" s="628"/>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93" t="s">
        <v>879</v>
      </c>
      <c r="C21" s="2793"/>
      <c r="D21" s="2793"/>
      <c r="E21" s="2793"/>
    </row>
    <row r="22" spans="2:8" ht="7.5" customHeight="1" x14ac:dyDescent="0.2"/>
    <row r="23" spans="2:8" ht="28.5" customHeight="1" x14ac:dyDescent="0.2">
      <c r="B23" s="2794" t="s">
        <v>1464</v>
      </c>
      <c r="C23" s="2794"/>
    </row>
    <row r="24" spans="2:8" ht="24.95" customHeight="1" thickBot="1" x14ac:dyDescent="0.25">
      <c r="B24" s="339" t="s">
        <v>1322</v>
      </c>
      <c r="C24" s="2804" t="s">
        <v>1323</v>
      </c>
      <c r="D24" s="2805"/>
      <c r="E24" s="2806" t="s">
        <v>1324</v>
      </c>
      <c r="F24" s="2807"/>
    </row>
    <row r="25" spans="2:8" ht="33" customHeight="1" thickBot="1" x14ac:dyDescent="0.25">
      <c r="B25" s="2790" t="s">
        <v>1303</v>
      </c>
      <c r="C25" s="2791"/>
      <c r="D25" s="2791"/>
      <c r="E25" s="2791"/>
      <c r="F25" s="2792"/>
    </row>
    <row r="28" spans="2:8" ht="28.5" customHeight="1" x14ac:dyDescent="0.2">
      <c r="B28" s="2794" t="s">
        <v>882</v>
      </c>
      <c r="C28" s="2794"/>
    </row>
    <row r="29" spans="2:8" ht="48.75" customHeight="1" x14ac:dyDescent="0.2">
      <c r="B29" s="30" t="s">
        <v>790</v>
      </c>
      <c r="C29" s="2812" t="s">
        <v>342</v>
      </c>
      <c r="D29" s="2812"/>
      <c r="E29" s="2813" t="s">
        <v>343</v>
      </c>
      <c r="F29" s="2813"/>
    </row>
    <row r="33" spans="2:8" x14ac:dyDescent="0.2">
      <c r="B33" s="137" t="s">
        <v>881</v>
      </c>
    </row>
    <row r="34" spans="2:8" ht="42" customHeight="1" x14ac:dyDescent="0.25">
      <c r="B34" s="2771"/>
      <c r="C34" s="2772"/>
      <c r="D34" s="2773"/>
      <c r="E34" s="2774"/>
      <c r="F34" s="2775"/>
      <c r="G34" s="138"/>
      <c r="H34"/>
    </row>
  </sheetData>
  <sheetProtection algorithmName="SHA-512" hashValue="LSmhUR3ujOA/OlywCr6iloZKoQaMHaBEY0Znh3TU6f2PK4mD79hFn7dw0oJz5UjSK/5yZ67UtQMJhhvjCgpEXA==" saltValue="uFjopuUujZMHsYFZvBogFg==" spinCount="100000" sheet="1" objects="1" scenarios="1"/>
  <mergeCells count="20">
    <mergeCell ref="B34:C34"/>
    <mergeCell ref="B15:D15"/>
    <mergeCell ref="C29:D29"/>
    <mergeCell ref="E29:F29"/>
    <mergeCell ref="C24:D24"/>
    <mergeCell ref="E24:F24"/>
    <mergeCell ref="B25:F25"/>
    <mergeCell ref="D34:F34"/>
    <mergeCell ref="B28:C28"/>
    <mergeCell ref="B21:E21"/>
    <mergeCell ref="B23:C23"/>
    <mergeCell ref="B13:G13"/>
    <mergeCell ref="B16:G16"/>
    <mergeCell ref="E15:G15"/>
    <mergeCell ref="B2:F2"/>
    <mergeCell ref="C8:D8"/>
    <mergeCell ref="F8:G8"/>
    <mergeCell ref="C9:D9"/>
    <mergeCell ref="F9:G9"/>
    <mergeCell ref="B6:C6"/>
  </mergeCells>
  <hyperlinks>
    <hyperlink ref="B3" location="Content!A1" display="Content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2057-1A76-4D82-8FF7-10FAA29B1291}">
  <dimension ref="B1:M26"/>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2903" t="s">
        <v>4340</v>
      </c>
      <c r="C2" s="2903"/>
      <c r="D2" s="2903"/>
      <c r="E2" s="2903"/>
      <c r="F2" s="2903"/>
      <c r="G2" s="56"/>
      <c r="H2" s="26"/>
      <c r="I2"/>
    </row>
    <row r="3" spans="2:13" s="1" customFormat="1" ht="16.5" customHeight="1" x14ac:dyDescent="0.25">
      <c r="B3" s="345" t="s">
        <v>843</v>
      </c>
      <c r="C3"/>
      <c r="D3"/>
      <c r="E3"/>
      <c r="F3"/>
      <c r="G3" s="155"/>
      <c r="H3" s="155"/>
      <c r="I3" s="155"/>
      <c r="J3" s="156"/>
      <c r="K3"/>
      <c r="L3"/>
      <c r="M3"/>
    </row>
    <row r="5" spans="2:13" ht="36" customHeight="1" x14ac:dyDescent="0.25">
      <c r="B5" s="2899" t="s">
        <v>1426</v>
      </c>
      <c r="C5" s="2900"/>
      <c r="D5" s="2900"/>
      <c r="E5" s="2900"/>
      <c r="F5" s="2901"/>
      <c r="G5" s="124"/>
      <c r="H5" s="124"/>
    </row>
    <row r="6" spans="2:13" ht="36" customHeight="1" x14ac:dyDescent="0.25">
      <c r="B6" s="1328"/>
      <c r="C6" s="254"/>
      <c r="D6" s="254"/>
      <c r="E6" s="254"/>
      <c r="F6" s="254"/>
      <c r="G6" s="124"/>
      <c r="H6" s="124"/>
    </row>
    <row r="7" spans="2:13" ht="25.5" customHeight="1" x14ac:dyDescent="0.25">
      <c r="B7" s="2899" t="s">
        <v>4285</v>
      </c>
      <c r="C7" s="2900"/>
      <c r="D7" s="2900"/>
      <c r="E7" s="2900"/>
      <c r="F7" s="2901"/>
      <c r="G7" s="124"/>
      <c r="H7" s="124"/>
    </row>
    <row r="8" spans="2:13" ht="36" customHeight="1" x14ac:dyDescent="0.25">
      <c r="B8" s="1328"/>
      <c r="C8" s="254"/>
      <c r="D8" s="254"/>
      <c r="E8" s="254"/>
      <c r="F8" s="254"/>
      <c r="G8" s="124"/>
      <c r="H8" s="124"/>
    </row>
    <row r="9" spans="2:13" ht="27.75" customHeight="1" x14ac:dyDescent="0.25">
      <c r="B9" s="2795" t="s">
        <v>1315</v>
      </c>
      <c r="C9" s="2795"/>
      <c r="D9" s="124"/>
      <c r="E9" s="542" t="s">
        <v>1316</v>
      </c>
      <c r="H9" s="24"/>
    </row>
    <row r="10" spans="2:13" ht="8.25" customHeight="1" x14ac:dyDescent="0.2">
      <c r="B10" s="125"/>
      <c r="C10" s="125"/>
      <c r="D10" s="125"/>
      <c r="E10" s="27"/>
      <c r="H10" s="27"/>
      <c r="J10" s="126"/>
      <c r="K10" s="126"/>
      <c r="L10" s="126"/>
      <c r="M10" s="126"/>
    </row>
    <row r="11" spans="2:13" ht="84" customHeight="1" x14ac:dyDescent="0.2">
      <c r="B11" s="427" t="s">
        <v>1067</v>
      </c>
      <c r="C11" s="2874" t="s">
        <v>4213</v>
      </c>
      <c r="D11" s="2875"/>
      <c r="E11" s="429" t="s">
        <v>1067</v>
      </c>
      <c r="F11" s="2785"/>
      <c r="G11" s="2786"/>
      <c r="H11" s="127"/>
      <c r="I11" s="128"/>
      <c r="J11" s="126"/>
      <c r="K11" s="126"/>
      <c r="L11" s="126"/>
      <c r="M11" s="126"/>
    </row>
    <row r="12" spans="2:13" ht="84" customHeight="1" x14ac:dyDescent="0.2">
      <c r="B12" s="428" t="s">
        <v>1446</v>
      </c>
      <c r="C12" s="2783" t="s">
        <v>4214</v>
      </c>
      <c r="D12" s="2784"/>
      <c r="E12" s="430" t="s">
        <v>1446</v>
      </c>
      <c r="F12" s="2904"/>
      <c r="G12" s="2789"/>
      <c r="H12" s="127"/>
      <c r="I12" s="128"/>
      <c r="J12" s="125"/>
      <c r="K12" s="126"/>
      <c r="L12" s="126"/>
      <c r="M12" s="126"/>
    </row>
    <row r="13" spans="2:13" ht="24" customHeight="1" x14ac:dyDescent="0.2">
      <c r="B13" s="129"/>
      <c r="C13" s="129"/>
      <c r="D13" s="129"/>
      <c r="E13" s="130"/>
      <c r="F13" s="131"/>
      <c r="G13" s="131"/>
      <c r="H13" s="132"/>
      <c r="I13" s="128"/>
      <c r="J13" s="125"/>
      <c r="K13" s="126"/>
      <c r="L13" s="126"/>
      <c r="M13" s="126"/>
    </row>
    <row r="14" spans="2:13" ht="15.75" x14ac:dyDescent="0.2">
      <c r="B14" s="129"/>
      <c r="C14" s="125"/>
      <c r="D14" s="125"/>
      <c r="E14" s="25"/>
      <c r="H14" s="133"/>
      <c r="I14" s="125"/>
      <c r="J14" s="125"/>
      <c r="K14" s="126"/>
      <c r="L14" s="126"/>
      <c r="M14" s="126"/>
    </row>
    <row r="15" spans="2:13" ht="15" customHeight="1" x14ac:dyDescent="0.2">
      <c r="B15" s="7" t="s">
        <v>1314</v>
      </c>
    </row>
    <row r="16" spans="2:13" s="42" customFormat="1" ht="24.95" customHeight="1" x14ac:dyDescent="0.2">
      <c r="B16" s="2776" t="s">
        <v>1330</v>
      </c>
      <c r="C16" s="2777"/>
      <c r="D16" s="2777"/>
      <c r="E16" s="2777"/>
      <c r="F16" s="2777"/>
      <c r="G16" s="2778"/>
      <c r="H16" s="554"/>
    </row>
    <row r="17" spans="2:8" s="42" customFormat="1" ht="12" x14ac:dyDescent="0.2">
      <c r="D17" s="546"/>
    </row>
    <row r="18" spans="2:8" s="42" customFormat="1" ht="24.95" customHeight="1" x14ac:dyDescent="0.2">
      <c r="B18" s="2802" t="s">
        <v>4215</v>
      </c>
      <c r="C18" s="2902"/>
      <c r="D18" s="2803"/>
      <c r="E18" s="2870" t="s">
        <v>4216</v>
      </c>
      <c r="F18" s="2833"/>
      <c r="G18" s="2833"/>
    </row>
    <row r="19" spans="2:8" s="42" customFormat="1" ht="24.95" customHeight="1" x14ac:dyDescent="0.2">
      <c r="B19" s="2814" t="s">
        <v>1455</v>
      </c>
      <c r="C19" s="2815"/>
      <c r="D19" s="2815"/>
      <c r="E19" s="2815"/>
      <c r="F19" s="2815"/>
      <c r="G19" s="2815"/>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5" spans="2:8" x14ac:dyDescent="0.2">
      <c r="B25" s="137" t="s">
        <v>881</v>
      </c>
    </row>
    <row r="26" spans="2:8" ht="83.25" customHeight="1" x14ac:dyDescent="0.25">
      <c r="B26" s="1641" t="s">
        <v>4217</v>
      </c>
      <c r="C26" s="2896"/>
      <c r="D26" s="1641" t="s">
        <v>4218</v>
      </c>
      <c r="E26" s="2897"/>
      <c r="F26" s="2898"/>
      <c r="G26" s="138"/>
      <c r="H26"/>
    </row>
  </sheetData>
  <sheetProtection algorithmName="SHA-512" hashValue="ZcGbMtKqFtG85L5Typ6S7vVP/mELYFTwRPl+uaTorA3pI7OOK3KxM54dALLtpSIxsef28iCe0W2BS4fPpuoz1g==" saltValue="69eiTc7/mn6jPArRwbNutw==" spinCount="100000" sheet="1" objects="1" scenarios="1"/>
  <mergeCells count="14">
    <mergeCell ref="B2:F2"/>
    <mergeCell ref="B9:C9"/>
    <mergeCell ref="C11:D11"/>
    <mergeCell ref="F11:G11"/>
    <mergeCell ref="C12:D12"/>
    <mergeCell ref="F12:G12"/>
    <mergeCell ref="B26:C26"/>
    <mergeCell ref="D26:F26"/>
    <mergeCell ref="B5:F5"/>
    <mergeCell ref="B16:G16"/>
    <mergeCell ref="B18:D18"/>
    <mergeCell ref="E18:G18"/>
    <mergeCell ref="B19:G19"/>
    <mergeCell ref="B7:F7"/>
  </mergeCells>
  <hyperlinks>
    <hyperlink ref="B3" location="Content!A1" display="Content (Inhaltsverzeichnis)" xr:uid="{9236E627-E4C9-41EA-ADEE-61361D0193F6}"/>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444" t="s">
        <v>1466</v>
      </c>
      <c r="C2" s="1444"/>
      <c r="D2" s="1444"/>
      <c r="E2" s="1444"/>
      <c r="F2" s="1444"/>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60" customHeight="1" x14ac:dyDescent="0.2">
      <c r="B8" s="427" t="s">
        <v>1067</v>
      </c>
      <c r="C8" s="2874" t="s">
        <v>3772</v>
      </c>
      <c r="D8" s="2875"/>
      <c r="E8" s="429" t="s">
        <v>1067</v>
      </c>
      <c r="F8" s="2785"/>
      <c r="G8" s="2786"/>
      <c r="H8" s="127"/>
      <c r="I8" s="128"/>
      <c r="J8" s="126"/>
      <c r="K8" s="126"/>
      <c r="L8" s="126"/>
      <c r="M8" s="126"/>
    </row>
    <row r="9" spans="2:13" ht="92.25" customHeight="1" x14ac:dyDescent="0.2">
      <c r="B9" s="428" t="s">
        <v>1446</v>
      </c>
      <c r="C9" s="2783" t="s">
        <v>3995</v>
      </c>
      <c r="D9" s="2784"/>
      <c r="E9" s="430" t="s">
        <v>1446</v>
      </c>
      <c r="F9" s="2904"/>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76" t="s">
        <v>1330</v>
      </c>
      <c r="C13" s="2777"/>
      <c r="D13" s="2777"/>
      <c r="E13" s="2777"/>
      <c r="F13" s="2777"/>
      <c r="G13" s="2778"/>
      <c r="H13" s="554"/>
    </row>
    <row r="14" spans="2:13" x14ac:dyDescent="0.2">
      <c r="B14" s="42"/>
      <c r="C14" s="42"/>
      <c r="D14" s="546"/>
      <c r="E14" s="42"/>
      <c r="F14" s="42"/>
      <c r="G14" s="42"/>
      <c r="H14" s="7"/>
    </row>
    <row r="15" spans="2:13" ht="24.95" customHeight="1" x14ac:dyDescent="0.2">
      <c r="B15" s="2802" t="s">
        <v>1348</v>
      </c>
      <c r="C15" s="2902"/>
      <c r="D15" s="2803"/>
      <c r="E15" s="2870" t="s">
        <v>1349</v>
      </c>
      <c r="F15" s="2833"/>
      <c r="G15" s="2833"/>
      <c r="H15" s="7"/>
    </row>
    <row r="16" spans="2:13" ht="24.95" customHeight="1" x14ac:dyDescent="0.2">
      <c r="B16" s="2814" t="s">
        <v>1875</v>
      </c>
      <c r="C16" s="2815"/>
      <c r="D16" s="2815"/>
      <c r="E16" s="2815"/>
      <c r="F16" s="2815"/>
      <c r="G16" s="2815"/>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93" t="s">
        <v>879</v>
      </c>
      <c r="C21" s="2793"/>
      <c r="D21" s="2793"/>
      <c r="E21" s="2793"/>
    </row>
    <row r="22" spans="2:8" ht="7.5" customHeight="1" x14ac:dyDescent="0.2"/>
    <row r="23" spans="2:8" ht="28.5" customHeight="1" x14ac:dyDescent="0.2">
      <c r="B23" s="2794" t="s">
        <v>1464</v>
      </c>
      <c r="C23" s="2794"/>
    </row>
    <row r="24" spans="2:8" ht="24.95" customHeight="1" thickBot="1" x14ac:dyDescent="0.25">
      <c r="B24" s="339" t="s">
        <v>1322</v>
      </c>
      <c r="C24" s="2804" t="s">
        <v>1323</v>
      </c>
      <c r="D24" s="2805"/>
      <c r="E24" s="2806" t="s">
        <v>1324</v>
      </c>
      <c r="F24" s="2807"/>
    </row>
    <row r="25" spans="2:8" ht="33.75" customHeight="1" thickBot="1" x14ac:dyDescent="0.25">
      <c r="B25" s="2790" t="s">
        <v>1302</v>
      </c>
      <c r="C25" s="2791"/>
      <c r="D25" s="2791"/>
      <c r="E25" s="2791"/>
      <c r="F25" s="2792"/>
    </row>
    <row r="28" spans="2:8" ht="28.5" customHeight="1" x14ac:dyDescent="0.2">
      <c r="B28" s="2794" t="s">
        <v>882</v>
      </c>
      <c r="C28" s="2794"/>
    </row>
    <row r="29" spans="2:8" ht="50.25" customHeight="1" x14ac:dyDescent="0.2">
      <c r="B29" s="30" t="s">
        <v>791</v>
      </c>
      <c r="C29" s="2812" t="s">
        <v>342</v>
      </c>
      <c r="D29" s="2812"/>
      <c r="E29" s="2813" t="s">
        <v>343</v>
      </c>
      <c r="F29" s="2813"/>
    </row>
    <row r="33" spans="2:8" x14ac:dyDescent="0.2">
      <c r="B33" s="137" t="s">
        <v>881</v>
      </c>
    </row>
    <row r="34" spans="2:8" ht="42" customHeight="1" x14ac:dyDescent="0.25">
      <c r="B34" s="2771"/>
      <c r="C34" s="2772"/>
      <c r="D34" s="2773"/>
      <c r="E34" s="2774"/>
      <c r="F34" s="2775"/>
      <c r="G34" s="138"/>
      <c r="H34"/>
    </row>
  </sheetData>
  <sheetProtection algorithmName="SHA-512" hashValue="hKHuTiNWgdE67bE8aAUgWXW7NnvMeK0T/Nr4k4Av8yjqX6bvVZ6ijrtmtqlw9JlKA/NwSnpucvP832eEum3pTQ==" saltValue="+PMwawo/cJAWnlzWDNBWSQ==" spinCount="100000" sheet="1" objects="1" scenarios="1"/>
  <mergeCells count="20">
    <mergeCell ref="C29:D29"/>
    <mergeCell ref="E29:F29"/>
    <mergeCell ref="B34:C34"/>
    <mergeCell ref="B25:F25"/>
    <mergeCell ref="D34:F34"/>
    <mergeCell ref="B28:C28"/>
    <mergeCell ref="C24:D24"/>
    <mergeCell ref="E24:F24"/>
    <mergeCell ref="B2:F2"/>
    <mergeCell ref="C8:D8"/>
    <mergeCell ref="F8:G8"/>
    <mergeCell ref="C9:D9"/>
    <mergeCell ref="F9:G9"/>
    <mergeCell ref="B13:G13"/>
    <mergeCell ref="B15:D15"/>
    <mergeCell ref="B16:G16"/>
    <mergeCell ref="E15:G15"/>
    <mergeCell ref="B21:E21"/>
    <mergeCell ref="B23:C23"/>
    <mergeCell ref="B6:C6"/>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election activeCell="B15" sqref="B15:C15"/>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2905" t="s">
        <v>3773</v>
      </c>
      <c r="C2" s="2905"/>
      <c r="D2" s="2905"/>
      <c r="E2" s="2905"/>
      <c r="F2" s="290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65.25" customHeight="1" x14ac:dyDescent="0.2">
      <c r="B8" s="427" t="s">
        <v>1067</v>
      </c>
      <c r="C8" s="2783" t="s">
        <v>3774</v>
      </c>
      <c r="D8" s="2784"/>
      <c r="E8" s="429" t="s">
        <v>1067</v>
      </c>
      <c r="F8" s="2785"/>
      <c r="G8" s="2786"/>
      <c r="H8" s="127"/>
      <c r="I8" s="128"/>
      <c r="J8" s="126"/>
      <c r="K8" s="126"/>
      <c r="L8" s="126"/>
      <c r="M8" s="126"/>
    </row>
    <row r="9" spans="2:13" ht="58.5" customHeight="1" x14ac:dyDescent="0.2">
      <c r="B9" s="428" t="s">
        <v>1446</v>
      </c>
      <c r="C9" s="2783" t="s">
        <v>2883</v>
      </c>
      <c r="D9" s="2784"/>
      <c r="E9" s="430" t="s">
        <v>1446</v>
      </c>
      <c r="F9" s="2904"/>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76" t="s">
        <v>1330</v>
      </c>
      <c r="C13" s="2777"/>
      <c r="D13" s="2777"/>
      <c r="E13" s="2777"/>
      <c r="F13" s="2777"/>
      <c r="G13" s="2778"/>
      <c r="H13" s="554"/>
    </row>
    <row r="14" spans="2:13" x14ac:dyDescent="0.2">
      <c r="B14" s="42"/>
      <c r="C14" s="42"/>
      <c r="D14" s="546"/>
      <c r="E14" s="42"/>
      <c r="F14" s="42"/>
      <c r="G14" s="42"/>
    </row>
    <row r="15" spans="2:13" ht="24.95" customHeight="1" x14ac:dyDescent="0.2">
      <c r="B15" s="2906" t="s">
        <v>1490</v>
      </c>
      <c r="C15" s="2907"/>
      <c r="D15" s="2908" t="s">
        <v>3775</v>
      </c>
      <c r="E15" s="2909"/>
      <c r="F15" s="2909"/>
      <c r="G15" s="2910"/>
    </row>
    <row r="16" spans="2:13" ht="24.95" customHeight="1" x14ac:dyDescent="0.2">
      <c r="B16" s="2814" t="s">
        <v>1456</v>
      </c>
      <c r="C16" s="2815"/>
      <c r="D16" s="2815"/>
      <c r="E16" s="2815"/>
      <c r="F16" s="2815"/>
      <c r="G16" s="2815"/>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2793" t="s">
        <v>879</v>
      </c>
      <c r="C21" s="2793"/>
      <c r="D21" s="2793"/>
      <c r="E21" s="2793"/>
    </row>
    <row r="22" spans="2:8" ht="7.5" customHeight="1" x14ac:dyDescent="0.2"/>
    <row r="23" spans="2:8" ht="28.5" customHeight="1" x14ac:dyDescent="0.2">
      <c r="B23" s="2794" t="s">
        <v>1464</v>
      </c>
      <c r="C23" s="2794"/>
    </row>
    <row r="24" spans="2:8" ht="24.95" customHeight="1" thickBot="1" x14ac:dyDescent="0.25">
      <c r="B24" s="339" t="s">
        <v>1322</v>
      </c>
      <c r="C24" s="2804" t="s">
        <v>1323</v>
      </c>
      <c r="D24" s="2805"/>
      <c r="E24" s="2806" t="s">
        <v>1324</v>
      </c>
      <c r="F24" s="2807"/>
    </row>
    <row r="25" spans="2:8" ht="33" customHeight="1" thickBot="1" x14ac:dyDescent="0.25">
      <c r="B25" s="2790" t="s">
        <v>888</v>
      </c>
      <c r="C25" s="2791"/>
      <c r="D25" s="2791"/>
      <c r="E25" s="2791"/>
      <c r="F25" s="2792"/>
    </row>
    <row r="28" spans="2:8" ht="28.5" customHeight="1" x14ac:dyDescent="0.2">
      <c r="B28" s="2794" t="s">
        <v>882</v>
      </c>
      <c r="C28" s="2794"/>
    </row>
    <row r="29" spans="2:8" ht="50.25" customHeight="1" x14ac:dyDescent="0.2">
      <c r="B29" s="30" t="s">
        <v>435</v>
      </c>
      <c r="C29" s="2812" t="s">
        <v>8</v>
      </c>
      <c r="D29" s="2812"/>
      <c r="E29" s="1481" t="s">
        <v>1748</v>
      </c>
      <c r="F29" s="1481"/>
    </row>
    <row r="33" spans="2:8" x14ac:dyDescent="0.2">
      <c r="B33" s="137" t="s">
        <v>881</v>
      </c>
    </row>
    <row r="34" spans="2:8" ht="42" customHeight="1" x14ac:dyDescent="0.25">
      <c r="B34" s="2771"/>
      <c r="C34" s="2772"/>
      <c r="D34" s="2773"/>
      <c r="E34" s="2774"/>
      <c r="F34" s="2775"/>
      <c r="G34" s="138"/>
      <c r="H34"/>
    </row>
  </sheetData>
  <sheetProtection algorithmName="SHA-512" hashValue="ckw5HmZ6m+dvyWCQc5u4gyMecDoOoR8K+/Vnt4X7YWIA5gr+eQDYArBHWkyfh0gBO04SiGnOVjXoN1SxJQWPkw==" saltValue="KlH48dAU36eoeeMsyKOySA==" spinCount="100000" sheet="1" objects="1" scenarios="1"/>
  <mergeCells count="20">
    <mergeCell ref="C29:D29"/>
    <mergeCell ref="E29:F29"/>
    <mergeCell ref="B34:C34"/>
    <mergeCell ref="D34:F34"/>
    <mergeCell ref="B25:F25"/>
    <mergeCell ref="B28:C28"/>
    <mergeCell ref="C24:D24"/>
    <mergeCell ref="E24:F24"/>
    <mergeCell ref="B2:F2"/>
    <mergeCell ref="C8:D8"/>
    <mergeCell ref="F8:G8"/>
    <mergeCell ref="C9:D9"/>
    <mergeCell ref="F9:G9"/>
    <mergeCell ref="B13:G13"/>
    <mergeCell ref="B16:G16"/>
    <mergeCell ref="B15:C15"/>
    <mergeCell ref="D15:G15"/>
    <mergeCell ref="B21:E21"/>
    <mergeCell ref="B23:C23"/>
    <mergeCell ref="B6:C6"/>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workbookViewId="0">
      <selection activeCell="C8" sqref="C8:D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2850" t="s">
        <v>4291</v>
      </c>
      <c r="C2" s="2850"/>
      <c r="D2" s="2850"/>
      <c r="E2" s="2850"/>
      <c r="F2" s="2850"/>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54.75" customHeight="1" x14ac:dyDescent="0.2">
      <c r="B8" s="427" t="s">
        <v>1067</v>
      </c>
      <c r="C8" s="2783" t="s">
        <v>2884</v>
      </c>
      <c r="D8" s="2784"/>
      <c r="E8" s="429" t="s">
        <v>1067</v>
      </c>
      <c r="F8" s="2785"/>
      <c r="G8" s="2786"/>
      <c r="H8" s="127"/>
      <c r="I8" s="128"/>
      <c r="J8" s="126"/>
      <c r="K8" s="126"/>
      <c r="L8" s="126"/>
      <c r="M8" s="126"/>
    </row>
    <row r="9" spans="2:13" ht="54.75" customHeight="1" x14ac:dyDescent="0.2">
      <c r="B9" s="428" t="s">
        <v>1446</v>
      </c>
      <c r="C9" s="2796"/>
      <c r="D9" s="278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s="42" customFormat="1" ht="24.95" customHeight="1" x14ac:dyDescent="0.2">
      <c r="B13" s="2776" t="s">
        <v>1330</v>
      </c>
      <c r="C13" s="2777"/>
      <c r="D13" s="2777"/>
      <c r="E13" s="2777"/>
      <c r="F13" s="2777"/>
      <c r="G13" s="2778"/>
      <c r="H13" s="554"/>
    </row>
    <row r="14" spans="2:13" s="42" customFormat="1" ht="24.95" customHeight="1" x14ac:dyDescent="0.2">
      <c r="B14" s="2776" t="s">
        <v>1347</v>
      </c>
      <c r="C14" s="2777"/>
      <c r="D14" s="2777"/>
      <c r="E14" s="2778"/>
      <c r="F14" s="2911"/>
      <c r="G14" s="2912"/>
    </row>
    <row r="15" spans="2:13" x14ac:dyDescent="0.2">
      <c r="B15" s="135"/>
      <c r="C15" s="135"/>
      <c r="D15" s="135"/>
      <c r="E15" s="135"/>
    </row>
    <row r="16" spans="2:13" x14ac:dyDescent="0.2">
      <c r="B16" s="7"/>
      <c r="C16" s="7"/>
      <c r="D16" s="7"/>
      <c r="E16" s="7"/>
      <c r="F16" s="7"/>
      <c r="G16" s="7"/>
      <c r="H16" s="7"/>
    </row>
    <row r="17" spans="2:8" ht="33" customHeight="1" x14ac:dyDescent="0.25">
      <c r="B17" s="2793" t="s">
        <v>879</v>
      </c>
      <c r="C17" s="2793"/>
      <c r="D17" s="2793"/>
      <c r="E17" s="2793"/>
    </row>
    <row r="18" spans="2:8" ht="7.5" customHeight="1" x14ac:dyDescent="0.2"/>
    <row r="19" spans="2:8" ht="28.5" customHeight="1" x14ac:dyDescent="0.2">
      <c r="B19" s="2794" t="s">
        <v>1464</v>
      </c>
      <c r="C19" s="2794"/>
    </row>
    <row r="20" spans="2:8" ht="24.95" customHeight="1" thickBot="1" x14ac:dyDescent="0.25">
      <c r="B20" s="339" t="s">
        <v>1322</v>
      </c>
      <c r="C20" s="2804" t="s">
        <v>1323</v>
      </c>
      <c r="D20" s="2805"/>
      <c r="E20" s="2806" t="s">
        <v>1324</v>
      </c>
      <c r="F20" s="2807"/>
    </row>
    <row r="21" spans="2:8" ht="33" customHeight="1" thickBot="1" x14ac:dyDescent="0.25">
      <c r="B21" s="2790" t="s">
        <v>889</v>
      </c>
      <c r="C21" s="2791"/>
      <c r="D21" s="2791"/>
      <c r="E21" s="2791"/>
      <c r="F21" s="2792"/>
    </row>
    <row r="24" spans="2:8" x14ac:dyDescent="0.2">
      <c r="B24" s="137" t="s">
        <v>881</v>
      </c>
    </row>
    <row r="25" spans="2:8" ht="42" customHeight="1" x14ac:dyDescent="0.25">
      <c r="B25" s="2771"/>
      <c r="C25" s="2772"/>
      <c r="D25" s="2913"/>
      <c r="E25" s="2914"/>
      <c r="F25" s="2915"/>
      <c r="G25" s="138"/>
      <c r="H25"/>
    </row>
  </sheetData>
  <sheetProtection algorithmName="SHA-512" hashValue="bbPnwFNqpdHlXx5b1lX6+l1qyTaaasKi2YsrjyupCAuVO5cFfpJP7xmLSNQA+iMA0pgTMcJcV+O4XQZEnyKe6Q==" saltValue="SUC078xkhaxDuU7oxul9NA==" spinCount="100000" sheet="1" objects="1" scenarios="1"/>
  <mergeCells count="16">
    <mergeCell ref="B25:C25"/>
    <mergeCell ref="B13:G13"/>
    <mergeCell ref="B14:E14"/>
    <mergeCell ref="F14:G14"/>
    <mergeCell ref="C20:D20"/>
    <mergeCell ref="E20:F20"/>
    <mergeCell ref="B21:F21"/>
    <mergeCell ref="D25:F25"/>
    <mergeCell ref="B17:E17"/>
    <mergeCell ref="B19:C19"/>
    <mergeCell ref="B2:F2"/>
    <mergeCell ref="C8:D8"/>
    <mergeCell ref="F8:G8"/>
    <mergeCell ref="C9:D9"/>
    <mergeCell ref="F9:G9"/>
    <mergeCell ref="B6:C6"/>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2905" t="s">
        <v>4040</v>
      </c>
      <c r="C2" s="2905"/>
      <c r="D2" s="2905"/>
      <c r="E2" s="2905"/>
      <c r="F2" s="290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51" customHeight="1" x14ac:dyDescent="0.2">
      <c r="B8" s="427" t="s">
        <v>1067</v>
      </c>
      <c r="C8" s="2783" t="s">
        <v>2955</v>
      </c>
      <c r="D8" s="2784"/>
      <c r="E8" s="429" t="s">
        <v>1067</v>
      </c>
      <c r="F8" s="2864" t="s">
        <v>1441</v>
      </c>
      <c r="G8" s="2865"/>
      <c r="H8" s="127"/>
      <c r="I8" s="128"/>
      <c r="J8" s="126"/>
      <c r="K8" s="126"/>
      <c r="L8" s="126"/>
      <c r="M8" s="126"/>
    </row>
    <row r="9" spans="2:13" ht="54" customHeight="1" x14ac:dyDescent="0.2">
      <c r="B9" s="428" t="s">
        <v>1446</v>
      </c>
      <c r="C9" s="2783" t="s">
        <v>4038</v>
      </c>
      <c r="D9" s="2784"/>
      <c r="E9" s="430" t="s">
        <v>1446</v>
      </c>
      <c r="F9" s="2916" t="s">
        <v>4039</v>
      </c>
      <c r="G9" s="291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3"/>
      <c r="G14" s="118" t="s">
        <v>3776</v>
      </c>
      <c r="H14" s="7"/>
    </row>
    <row r="15" spans="2:13" ht="24.95" customHeight="1" x14ac:dyDescent="0.2">
      <c r="B15" s="2801" t="s">
        <v>1345</v>
      </c>
      <c r="C15" s="2853"/>
      <c r="D15" s="2853"/>
      <c r="E15" s="2853"/>
      <c r="F15" s="536" t="s">
        <v>1346</v>
      </c>
      <c r="G15" s="545"/>
      <c r="H15" s="7"/>
    </row>
    <row r="16" spans="2:13" ht="24.95" customHeight="1" x14ac:dyDescent="0.2">
      <c r="B16" s="2853" t="s">
        <v>344</v>
      </c>
      <c r="C16" s="2853"/>
      <c r="D16" s="559"/>
      <c r="E16" s="545"/>
      <c r="F16" s="42"/>
      <c r="G16" s="42"/>
    </row>
    <row r="17" spans="2:8" x14ac:dyDescent="0.2">
      <c r="B17" s="42"/>
      <c r="C17" s="42"/>
      <c r="D17" s="42"/>
      <c r="E17" s="42"/>
      <c r="F17" s="42"/>
      <c r="G17" s="42"/>
      <c r="H17" s="7"/>
    </row>
    <row r="18" spans="2:8" ht="24.95" customHeight="1" x14ac:dyDescent="0.2">
      <c r="B18" s="560" t="s">
        <v>345</v>
      </c>
      <c r="C18" s="547"/>
      <c r="D18" s="545"/>
      <c r="E18" s="545"/>
      <c r="F18" s="545"/>
      <c r="G18" s="42"/>
    </row>
    <row r="19" spans="2:8" ht="24.95" customHeight="1" x14ac:dyDescent="0.2">
      <c r="B19" s="2834" t="s">
        <v>1457</v>
      </c>
      <c r="C19" s="2835"/>
      <c r="D19" s="545"/>
      <c r="E19" s="545"/>
      <c r="F19" s="545"/>
      <c r="G19" s="545"/>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3" customHeight="1" thickBot="1" x14ac:dyDescent="0.25">
      <c r="B28" s="2819" t="s">
        <v>1327</v>
      </c>
      <c r="C28" s="2820"/>
      <c r="D28" s="2820"/>
      <c r="E28" s="2820"/>
      <c r="F28" s="2821"/>
    </row>
    <row r="29" spans="2:8" ht="39" customHeight="1" x14ac:dyDescent="0.2">
      <c r="B29" s="30" t="s">
        <v>450</v>
      </c>
      <c r="C29" s="1485" t="s">
        <v>8</v>
      </c>
      <c r="D29" s="1487"/>
      <c r="E29" s="1485" t="s">
        <v>8</v>
      </c>
      <c r="F29" s="1487"/>
    </row>
    <row r="30" spans="2:8" ht="39.75" customHeight="1" x14ac:dyDescent="0.2">
      <c r="B30" s="30" t="s">
        <v>451</v>
      </c>
      <c r="C30" s="1641" t="s">
        <v>319</v>
      </c>
      <c r="D30" s="1645"/>
      <c r="E30" s="1641" t="s">
        <v>319</v>
      </c>
      <c r="F30" s="1645"/>
    </row>
    <row r="31" spans="2:8" ht="46.5" customHeight="1" x14ac:dyDescent="0.2">
      <c r="B31" s="36" t="s">
        <v>457</v>
      </c>
      <c r="C31" s="1485" t="s">
        <v>10</v>
      </c>
      <c r="D31" s="1487"/>
      <c r="E31" s="1485" t="s">
        <v>603</v>
      </c>
      <c r="F31" s="1487"/>
    </row>
    <row r="32" spans="2:8" ht="48" customHeight="1" x14ac:dyDescent="0.2">
      <c r="B32" s="36" t="s">
        <v>441</v>
      </c>
      <c r="C32" s="1641" t="s">
        <v>169</v>
      </c>
      <c r="D32" s="1645"/>
      <c r="E32" s="1641" t="s">
        <v>346</v>
      </c>
      <c r="F32" s="1645"/>
    </row>
    <row r="33" spans="2:8" ht="44.25" customHeight="1" x14ac:dyDescent="0.2">
      <c r="B33" s="36" t="s">
        <v>458</v>
      </c>
      <c r="C33" s="1641" t="s">
        <v>169</v>
      </c>
      <c r="D33" s="1645"/>
      <c r="E33" s="1641" t="s">
        <v>1590</v>
      </c>
      <c r="F33" s="1645"/>
    </row>
    <row r="34" spans="2:8" ht="49.5" customHeight="1" x14ac:dyDescent="0.2">
      <c r="B34" s="36" t="s">
        <v>442</v>
      </c>
      <c r="C34" s="1641" t="s">
        <v>104</v>
      </c>
      <c r="D34" s="1645"/>
      <c r="E34" s="1641" t="s">
        <v>324</v>
      </c>
      <c r="F34" s="1645"/>
    </row>
    <row r="35" spans="2:8" ht="39.75" customHeight="1" x14ac:dyDescent="0.2">
      <c r="B35" s="36" t="s">
        <v>459</v>
      </c>
      <c r="C35" s="1641" t="s">
        <v>1792</v>
      </c>
      <c r="D35" s="1645"/>
      <c r="E35" s="1641" t="s">
        <v>1591</v>
      </c>
      <c r="F35" s="1645"/>
    </row>
    <row r="38" spans="2:8" ht="28.5" customHeight="1" x14ac:dyDescent="0.2">
      <c r="B38" s="2794" t="s">
        <v>882</v>
      </c>
      <c r="C38" s="2794"/>
    </row>
    <row r="39" spans="2:8" ht="41.25" customHeight="1" x14ac:dyDescent="0.2">
      <c r="B39" s="30" t="s">
        <v>486</v>
      </c>
      <c r="C39" s="2812" t="s">
        <v>334</v>
      </c>
      <c r="D39" s="2812"/>
      <c r="E39" s="1481" t="s">
        <v>347</v>
      </c>
      <c r="F39" s="1481"/>
    </row>
    <row r="43" spans="2:8" x14ac:dyDescent="0.2">
      <c r="B43" s="137" t="s">
        <v>881</v>
      </c>
    </row>
    <row r="44" spans="2:8" ht="42" customHeight="1" x14ac:dyDescent="0.25">
      <c r="B44" s="2771"/>
      <c r="C44" s="2772"/>
      <c r="D44" s="2773"/>
      <c r="E44" s="2774"/>
      <c r="F44" s="2775"/>
      <c r="G44" s="138"/>
      <c r="H44"/>
    </row>
  </sheetData>
  <sheetProtection algorithmName="SHA-512" hashValue="Y4+Uimx817x3sATLla4ISVezwrwurMqGp9jo4ycGeWBSAs01pzEHKkw6f7/cR77YBg1khwAJ9SN8ic34l3YAUA==" saltValue="9E94dqWKlTKbq38I2M3mzw==" spinCount="100000" sheet="1" objects="1" scenarios="1"/>
  <mergeCells count="35">
    <mergeCell ref="E35:F35"/>
    <mergeCell ref="B44:C44"/>
    <mergeCell ref="E31:F31"/>
    <mergeCell ref="B38:C38"/>
    <mergeCell ref="D44:F44"/>
    <mergeCell ref="C31:D31"/>
    <mergeCell ref="B13:G13"/>
    <mergeCell ref="B2:F2"/>
    <mergeCell ref="C8:D8"/>
    <mergeCell ref="F8:G8"/>
    <mergeCell ref="C9:D9"/>
    <mergeCell ref="F9:G9"/>
    <mergeCell ref="B6:C6"/>
    <mergeCell ref="B14:F14"/>
    <mergeCell ref="B15:E15"/>
    <mergeCell ref="B16:C16"/>
    <mergeCell ref="B19:C19"/>
    <mergeCell ref="C27:D27"/>
    <mergeCell ref="E27:F27"/>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6" customHeight="1" x14ac:dyDescent="0.2"/>
    <row r="2" spans="2:13" ht="49.5" customHeight="1" x14ac:dyDescent="0.25">
      <c r="B2" s="1444" t="s">
        <v>2885</v>
      </c>
      <c r="C2" s="1444"/>
      <c r="D2" s="1444"/>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783" t="s">
        <v>2956</v>
      </c>
      <c r="D8" s="2784"/>
      <c r="E8" s="429" t="s">
        <v>1067</v>
      </c>
      <c r="F8" s="2785"/>
      <c r="G8" s="2786"/>
      <c r="H8" s="127"/>
      <c r="I8" s="128"/>
      <c r="J8" s="126"/>
      <c r="K8" s="126"/>
      <c r="L8" s="126"/>
      <c r="M8" s="126"/>
    </row>
    <row r="9" spans="2:13" ht="45" customHeight="1" x14ac:dyDescent="0.2">
      <c r="B9" s="428" t="s">
        <v>1446</v>
      </c>
      <c r="C9" s="2783" t="s">
        <v>2886</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801" t="s">
        <v>1331</v>
      </c>
      <c r="C14" s="2801"/>
      <c r="D14" s="2801"/>
      <c r="E14" s="2801"/>
      <c r="F14" s="2918" t="s">
        <v>3776</v>
      </c>
      <c r="G14" s="2919"/>
      <c r="H14" s="7"/>
    </row>
    <row r="15" spans="2:13" x14ac:dyDescent="0.2">
      <c r="B15" s="7"/>
      <c r="C15" s="7"/>
      <c r="D15" s="7"/>
      <c r="E15" s="7"/>
      <c r="F15" s="7"/>
      <c r="G15" s="7"/>
      <c r="H15" s="7"/>
    </row>
    <row r="16" spans="2:13" ht="24.95" customHeight="1" x14ac:dyDescent="0.2">
      <c r="B16" s="2920" t="s">
        <v>1344</v>
      </c>
      <c r="C16" s="2921"/>
      <c r="D16" s="2922"/>
      <c r="E16" s="135"/>
      <c r="F16" s="135"/>
      <c r="G16" s="7"/>
    </row>
    <row r="17" spans="2:8" ht="24.95" customHeight="1" x14ac:dyDescent="0.2">
      <c r="B17" s="2814" t="s">
        <v>1458</v>
      </c>
      <c r="C17" s="2814"/>
      <c r="D17" s="2814"/>
      <c r="E17" s="2814"/>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93" t="s">
        <v>879</v>
      </c>
      <c r="C22" s="2793"/>
      <c r="D22" s="2793"/>
      <c r="E22" s="2793"/>
    </row>
    <row r="23" spans="2:8" ht="7.5" customHeight="1" x14ac:dyDescent="0.2"/>
    <row r="24" spans="2:8" ht="28.5" customHeight="1" x14ac:dyDescent="0.2">
      <c r="B24" s="2794" t="s">
        <v>1464</v>
      </c>
      <c r="C24" s="2794"/>
    </row>
    <row r="25" spans="2:8" ht="24.95" customHeight="1" thickBot="1" x14ac:dyDescent="0.25">
      <c r="B25" s="339" t="s">
        <v>1322</v>
      </c>
      <c r="C25" s="2804" t="s">
        <v>1323</v>
      </c>
      <c r="D25" s="2805"/>
      <c r="E25" s="2806" t="s">
        <v>1324</v>
      </c>
      <c r="F25" s="2807"/>
    </row>
    <row r="26" spans="2:8" ht="33" customHeight="1" thickBot="1" x14ac:dyDescent="0.25">
      <c r="B26" s="2790" t="s">
        <v>888</v>
      </c>
      <c r="C26" s="2791"/>
      <c r="D26" s="2791"/>
      <c r="E26" s="2791"/>
      <c r="F26" s="2792"/>
    </row>
    <row r="27" spans="2:8" ht="13.5" customHeight="1" x14ac:dyDescent="0.2"/>
    <row r="29" spans="2:8" ht="28.5" customHeight="1" thickBot="1" x14ac:dyDescent="0.25">
      <c r="B29" s="2794" t="s">
        <v>882</v>
      </c>
      <c r="C29" s="2794"/>
    </row>
    <row r="30" spans="2:8" ht="33" customHeight="1" thickBot="1" x14ac:dyDescent="0.25">
      <c r="B30" s="2790" t="s">
        <v>890</v>
      </c>
      <c r="C30" s="2791"/>
      <c r="D30" s="2791"/>
      <c r="E30" s="2791"/>
      <c r="F30" s="2792"/>
    </row>
    <row r="34" spans="2:8" x14ac:dyDescent="0.2">
      <c r="B34" s="137" t="s">
        <v>881</v>
      </c>
    </row>
    <row r="35" spans="2:8" ht="42" customHeight="1" x14ac:dyDescent="0.25">
      <c r="B35" s="2771"/>
      <c r="C35" s="2772"/>
      <c r="D35" s="2913"/>
      <c r="E35" s="2914"/>
      <c r="F35" s="2915"/>
      <c r="G35" s="138"/>
      <c r="H35"/>
    </row>
  </sheetData>
  <sheetProtection algorithmName="SHA-512" hashValue="Wx1wmAzhxAHEI3BipKRDIyBh9ErId+sZg+A5Ko4T8sDf80PeOQjQ7BqG9HBfxdpxK1oyyMpOzcPLe8NF++VsfA==" saltValue="AF9/e6lefDZX+/DMB6Cegw==" spinCount="100000" sheet="1" objects="1" scenarios="1"/>
  <mergeCells count="20">
    <mergeCell ref="B6:C6"/>
    <mergeCell ref="B2:D2"/>
    <mergeCell ref="B13:G13"/>
    <mergeCell ref="C8:D8"/>
    <mergeCell ref="F8:G8"/>
    <mergeCell ref="C9:D9"/>
    <mergeCell ref="F9:G9"/>
    <mergeCell ref="F14:G14"/>
    <mergeCell ref="B14:E14"/>
    <mergeCell ref="B17:E17"/>
    <mergeCell ref="B26:F26"/>
    <mergeCell ref="B35:C35"/>
    <mergeCell ref="D35:F35"/>
    <mergeCell ref="B29:C29"/>
    <mergeCell ref="B30:F30"/>
    <mergeCell ref="C25:D25"/>
    <mergeCell ref="E25:F25"/>
    <mergeCell ref="B16:D16"/>
    <mergeCell ref="B22:E22"/>
    <mergeCell ref="B24:C24"/>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39" customWidth="1"/>
    <col min="7" max="7" width="26.140625" style="139" customWidth="1"/>
    <col min="8" max="8" width="24.85546875" style="139" customWidth="1"/>
    <col min="9" max="9" width="33" style="139" customWidth="1"/>
    <col min="10" max="10" width="29.140625" style="58" customWidth="1"/>
    <col min="11" max="16384" width="9.140625" style="58"/>
  </cols>
  <sheetData>
    <row r="1" spans="1:13" ht="8.25" customHeight="1" x14ac:dyDescent="0.2">
      <c r="A1" s="153"/>
      <c r="B1" s="27"/>
      <c r="C1" s="27"/>
      <c r="D1" s="27"/>
      <c r="E1" s="27"/>
      <c r="F1" s="27"/>
      <c r="G1" s="27"/>
      <c r="H1" s="27"/>
      <c r="I1" s="27"/>
      <c r="J1" s="27"/>
      <c r="K1" s="27"/>
      <c r="L1" s="27"/>
      <c r="M1" s="27"/>
    </row>
    <row r="2" spans="1:13" ht="44.25" customHeight="1" x14ac:dyDescent="0.25">
      <c r="B2" s="1480" t="s">
        <v>915</v>
      </c>
      <c r="C2" s="1480"/>
      <c r="D2" s="1480"/>
      <c r="E2" s="1480"/>
      <c r="F2" s="1480"/>
      <c r="G2" s="1480"/>
      <c r="H2" s="154"/>
      <c r="I2" s="154"/>
      <c r="J2" s="27"/>
      <c r="K2" s="27"/>
      <c r="L2" s="27"/>
      <c r="M2" s="27"/>
    </row>
    <row r="3" spans="1:13" s="1" customFormat="1" ht="21" customHeight="1" x14ac:dyDescent="0.25">
      <c r="B3" s="1464" t="s">
        <v>843</v>
      </c>
      <c r="C3" s="1464"/>
      <c r="D3" s="1464"/>
      <c r="E3" s="1464"/>
      <c r="F3"/>
      <c r="G3" s="155"/>
      <c r="H3" s="155"/>
      <c r="I3" s="155"/>
      <c r="J3" s="156"/>
      <c r="K3" s="1488"/>
      <c r="L3" s="1488"/>
      <c r="M3" s="1488"/>
    </row>
    <row r="4" spans="1:13" ht="27.75" customHeight="1" x14ac:dyDescent="0.25">
      <c r="B4" s="124"/>
      <c r="C4" s="124"/>
      <c r="D4" s="124"/>
      <c r="E4" s="124"/>
      <c r="F4" s="124"/>
      <c r="G4" s="124"/>
      <c r="H4" s="124"/>
      <c r="I4" s="124"/>
      <c r="J4" s="27"/>
      <c r="K4" s="1488"/>
      <c r="L4" s="1488"/>
      <c r="M4" s="1488"/>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58" customFormat="1" ht="24.95" customHeight="1" x14ac:dyDescent="0.25">
      <c r="B38" s="1489" t="s">
        <v>1362</v>
      </c>
      <c r="C38" s="1489"/>
      <c r="D38" s="1489"/>
      <c r="E38" s="1489"/>
      <c r="F38" s="157" t="s">
        <v>1063</v>
      </c>
      <c r="G38" s="157" t="s">
        <v>1363</v>
      </c>
      <c r="H38" s="157" t="s">
        <v>1321</v>
      </c>
      <c r="I38" s="157" t="s">
        <v>1364</v>
      </c>
      <c r="J38" s="157" t="s">
        <v>1365</v>
      </c>
    </row>
    <row r="39" spans="2:15" s="158" customFormat="1" ht="35.25" customHeight="1" x14ac:dyDescent="0.25">
      <c r="B39" s="1481" t="s">
        <v>857</v>
      </c>
      <c r="C39" s="1481"/>
      <c r="D39" s="1481"/>
      <c r="E39" s="1481"/>
      <c r="F39" s="30" t="s">
        <v>431</v>
      </c>
      <c r="G39" s="36"/>
      <c r="H39" s="30" t="s">
        <v>362</v>
      </c>
      <c r="I39" s="53" t="s">
        <v>359</v>
      </c>
      <c r="J39" s="53" t="s">
        <v>844</v>
      </c>
      <c r="K39" s="159"/>
      <c r="L39" s="159"/>
      <c r="M39" s="159"/>
      <c r="N39" s="159"/>
      <c r="O39" s="159"/>
    </row>
    <row r="40" spans="2:15" s="158" customFormat="1" ht="35.25" customHeight="1" x14ac:dyDescent="0.25">
      <c r="B40" s="1481" t="s">
        <v>857</v>
      </c>
      <c r="C40" s="1481"/>
      <c r="D40" s="1481"/>
      <c r="E40" s="1481"/>
      <c r="F40" s="30" t="s">
        <v>431</v>
      </c>
      <c r="G40" s="36" t="s">
        <v>847</v>
      </c>
      <c r="H40" s="30" t="s">
        <v>362</v>
      </c>
      <c r="I40" s="30" t="s">
        <v>360</v>
      </c>
      <c r="J40" s="30" t="s">
        <v>1516</v>
      </c>
      <c r="K40" s="159"/>
      <c r="L40" s="159"/>
      <c r="M40" s="159"/>
      <c r="N40" s="159"/>
      <c r="O40" s="159"/>
    </row>
    <row r="41" spans="2:15" s="158" customFormat="1" ht="52.5" customHeight="1" x14ac:dyDescent="0.25">
      <c r="B41" s="1481" t="s">
        <v>857</v>
      </c>
      <c r="C41" s="1481"/>
      <c r="D41" s="1481"/>
      <c r="E41" s="1481"/>
      <c r="F41" s="30" t="s">
        <v>611</v>
      </c>
      <c r="G41" s="43"/>
      <c r="H41" s="43" t="s">
        <v>8</v>
      </c>
      <c r="I41" s="53" t="s">
        <v>359</v>
      </c>
      <c r="J41" s="53" t="s">
        <v>844</v>
      </c>
    </row>
    <row r="42" spans="2:15" s="158" customFormat="1" ht="49.5" customHeight="1" x14ac:dyDescent="0.25">
      <c r="B42" s="1481" t="s">
        <v>857</v>
      </c>
      <c r="C42" s="1481"/>
      <c r="D42" s="1481"/>
      <c r="E42" s="1481"/>
      <c r="F42" s="30" t="s">
        <v>432</v>
      </c>
      <c r="G42" s="36"/>
      <c r="H42" s="36" t="s">
        <v>528</v>
      </c>
      <c r="I42" s="53" t="s">
        <v>359</v>
      </c>
      <c r="J42" s="53" t="s">
        <v>844</v>
      </c>
      <c r="K42" s="159"/>
      <c r="L42" s="159"/>
      <c r="M42" s="159"/>
      <c r="N42" s="159"/>
      <c r="O42" s="159"/>
    </row>
    <row r="43" spans="2:15" s="158" customFormat="1" ht="48" customHeight="1" x14ac:dyDescent="0.25">
      <c r="B43" s="1481" t="s">
        <v>857</v>
      </c>
      <c r="C43" s="1481"/>
      <c r="D43" s="1481"/>
      <c r="E43" s="1481"/>
      <c r="F43" s="30" t="s">
        <v>432</v>
      </c>
      <c r="G43" s="36" t="s">
        <v>848</v>
      </c>
      <c r="H43" s="36" t="s">
        <v>528</v>
      </c>
      <c r="I43" s="30" t="s">
        <v>360</v>
      </c>
      <c r="J43" s="30" t="s">
        <v>1516</v>
      </c>
      <c r="K43" s="159"/>
      <c r="L43" s="159"/>
      <c r="M43" s="159"/>
      <c r="N43" s="159"/>
      <c r="O43" s="159"/>
    </row>
    <row r="44" spans="2:15" s="158" customFormat="1" ht="48" customHeight="1" x14ac:dyDescent="0.25">
      <c r="B44" s="1482" t="s">
        <v>857</v>
      </c>
      <c r="C44" s="1483"/>
      <c r="D44" s="1483"/>
      <c r="E44" s="1484"/>
      <c r="F44" s="30" t="s">
        <v>432</v>
      </c>
      <c r="G44" s="30" t="s">
        <v>338</v>
      </c>
      <c r="H44" s="30" t="s">
        <v>528</v>
      </c>
      <c r="I44" s="1478" t="s">
        <v>359</v>
      </c>
      <c r="J44" s="1478" t="s">
        <v>844</v>
      </c>
      <c r="K44" s="159"/>
      <c r="L44" s="159"/>
      <c r="M44" s="159"/>
      <c r="N44" s="159"/>
      <c r="O44" s="159"/>
    </row>
    <row r="45" spans="2:15" s="158" customFormat="1" ht="48.75" customHeight="1" x14ac:dyDescent="0.25">
      <c r="B45" s="1485"/>
      <c r="C45" s="1486"/>
      <c r="D45" s="1486"/>
      <c r="E45" s="1487"/>
      <c r="F45" s="36" t="s">
        <v>437</v>
      </c>
      <c r="G45" s="51"/>
      <c r="H45" s="1244" t="s">
        <v>4229</v>
      </c>
      <c r="I45" s="1479"/>
      <c r="J45" s="1479"/>
      <c r="K45" s="159"/>
      <c r="L45" s="159"/>
      <c r="M45" s="159"/>
      <c r="N45" s="159"/>
      <c r="O45" s="159"/>
    </row>
    <row r="46" spans="2:15" s="44" customFormat="1" ht="4.9000000000000004" customHeight="1" x14ac:dyDescent="0.25">
      <c r="B46" s="1468"/>
      <c r="C46" s="1469"/>
      <c r="D46" s="1469"/>
      <c r="E46" s="1469"/>
      <c r="F46" s="320"/>
      <c r="G46" s="320"/>
      <c r="H46" s="320"/>
      <c r="I46" s="320"/>
      <c r="J46" s="320"/>
    </row>
    <row r="47" spans="2:15" s="158" customFormat="1" ht="45.75" customHeight="1" x14ac:dyDescent="0.25">
      <c r="B47" s="1481" t="s">
        <v>858</v>
      </c>
      <c r="C47" s="1481"/>
      <c r="D47" s="1481"/>
      <c r="E47" s="1481"/>
      <c r="F47" s="36" t="s">
        <v>437</v>
      </c>
      <c r="G47" s="1244" t="s">
        <v>4230</v>
      </c>
      <c r="H47" s="1244" t="s">
        <v>4231</v>
      </c>
      <c r="I47" s="30" t="s">
        <v>363</v>
      </c>
      <c r="J47" s="30" t="s">
        <v>846</v>
      </c>
      <c r="K47" s="319"/>
      <c r="L47" s="319"/>
      <c r="M47" s="319"/>
      <c r="N47" s="319"/>
      <c r="O47" s="319"/>
    </row>
    <row r="48" spans="2:15" s="44" customFormat="1" ht="4.9000000000000004" customHeight="1" x14ac:dyDescent="0.25">
      <c r="B48" s="1468"/>
      <c r="C48" s="1469"/>
      <c r="D48" s="1469"/>
      <c r="E48" s="1469"/>
      <c r="F48" s="320"/>
      <c r="G48" s="320"/>
      <c r="H48" s="320"/>
      <c r="I48" s="320"/>
      <c r="J48" s="320"/>
    </row>
    <row r="49" spans="2:15" s="158" customFormat="1" ht="36.75" customHeight="1" x14ac:dyDescent="0.25">
      <c r="B49" s="1481" t="s">
        <v>858</v>
      </c>
      <c r="C49" s="1481"/>
      <c r="D49" s="1481"/>
      <c r="E49" s="1481"/>
      <c r="F49" s="30" t="s">
        <v>431</v>
      </c>
      <c r="G49" s="30" t="s">
        <v>364</v>
      </c>
      <c r="H49" s="30" t="s">
        <v>362</v>
      </c>
      <c r="I49" s="36" t="s">
        <v>361</v>
      </c>
      <c r="J49" s="36" t="s">
        <v>845</v>
      </c>
      <c r="K49" s="319"/>
      <c r="L49" s="319"/>
      <c r="M49" s="319"/>
      <c r="N49" s="319"/>
      <c r="O49" s="319"/>
    </row>
    <row r="50" spans="2:15" s="44" customFormat="1" ht="4.9000000000000004" customHeight="1" x14ac:dyDescent="0.25">
      <c r="B50" s="1468"/>
      <c r="C50" s="1469"/>
      <c r="D50" s="1469"/>
      <c r="E50" s="1469"/>
      <c r="F50" s="320"/>
      <c r="G50" s="320"/>
      <c r="H50" s="320"/>
      <c r="I50" s="320"/>
      <c r="J50" s="320"/>
    </row>
    <row r="51" spans="2:15" s="158" customFormat="1" ht="49.5" customHeight="1" x14ac:dyDescent="0.25">
      <c r="B51" s="1472" t="s">
        <v>1642</v>
      </c>
      <c r="C51" s="1473"/>
      <c r="D51" s="1473"/>
      <c r="E51" s="1474"/>
      <c r="F51" s="30" t="s">
        <v>1643</v>
      </c>
      <c r="G51" s="30" t="s">
        <v>198</v>
      </c>
      <c r="H51" s="1470" t="s">
        <v>1707</v>
      </c>
      <c r="I51" s="1470" t="s">
        <v>1644</v>
      </c>
      <c r="J51" s="1470" t="s">
        <v>1645</v>
      </c>
      <c r="K51" s="319"/>
      <c r="L51" s="319"/>
      <c r="M51" s="319"/>
      <c r="N51" s="319"/>
      <c r="O51" s="319"/>
    </row>
    <row r="52" spans="2:15" s="158" customFormat="1" ht="48" customHeight="1" x14ac:dyDescent="0.25">
      <c r="B52" s="1475"/>
      <c r="C52" s="1476"/>
      <c r="D52" s="1476"/>
      <c r="E52" s="1477"/>
      <c r="F52" s="30" t="s">
        <v>1652</v>
      </c>
      <c r="G52" s="30" t="s">
        <v>198</v>
      </c>
      <c r="H52" s="1471"/>
      <c r="I52" s="1471"/>
      <c r="J52" s="1471"/>
      <c r="K52" s="319"/>
      <c r="L52" s="319"/>
      <c r="M52" s="319"/>
      <c r="N52" s="319"/>
      <c r="O52" s="319"/>
    </row>
    <row r="53" spans="2:15" s="44" customFormat="1" ht="4.9000000000000004" customHeight="1" x14ac:dyDescent="0.25">
      <c r="B53" s="1468"/>
      <c r="C53" s="1469"/>
      <c r="D53" s="1469"/>
      <c r="E53" s="1469"/>
      <c r="F53" s="320"/>
      <c r="G53" s="320"/>
      <c r="H53" s="320"/>
      <c r="I53" s="320"/>
      <c r="J53" s="320"/>
    </row>
    <row r="54" spans="2:15" s="158" customFormat="1" ht="49.5" customHeight="1" x14ac:dyDescent="0.25">
      <c r="B54" s="1472" t="s">
        <v>1709</v>
      </c>
      <c r="C54" s="1473"/>
      <c r="D54" s="1473"/>
      <c r="E54" s="1474"/>
      <c r="F54" s="30" t="s">
        <v>1652</v>
      </c>
      <c r="G54" s="30" t="s">
        <v>198</v>
      </c>
      <c r="H54" s="1470" t="s">
        <v>1708</v>
      </c>
      <c r="I54" s="1470" t="s">
        <v>1705</v>
      </c>
      <c r="J54" s="1470" t="s">
        <v>1706</v>
      </c>
      <c r="K54" s="319"/>
      <c r="L54" s="319"/>
      <c r="M54" s="319"/>
      <c r="N54" s="319"/>
      <c r="O54" s="319"/>
    </row>
    <row r="55" spans="2:15" s="158" customFormat="1" ht="48" customHeight="1" x14ac:dyDescent="0.25">
      <c r="B55" s="1475"/>
      <c r="C55" s="1476"/>
      <c r="D55" s="1476"/>
      <c r="E55" s="1477"/>
      <c r="F55" s="30" t="s">
        <v>1643</v>
      </c>
      <c r="G55" s="30" t="s">
        <v>198</v>
      </c>
      <c r="H55" s="1471"/>
      <c r="I55" s="1471"/>
      <c r="J55" s="1471"/>
      <c r="K55" s="319"/>
      <c r="L55" s="319"/>
      <c r="M55" s="319"/>
      <c r="N55" s="319"/>
      <c r="O55" s="319"/>
    </row>
    <row r="56" spans="2:15" s="44" customFormat="1" ht="4.9000000000000004" customHeight="1" x14ac:dyDescent="0.25">
      <c r="B56" s="1468"/>
      <c r="C56" s="1469"/>
      <c r="D56" s="1469"/>
      <c r="E56" s="1469"/>
      <c r="F56" s="320"/>
      <c r="G56" s="320"/>
      <c r="H56" s="320"/>
      <c r="I56" s="320"/>
      <c r="J56" s="320"/>
    </row>
    <row r="57" spans="2:15" s="158" customFormat="1" ht="49.5" customHeight="1" x14ac:dyDescent="0.25">
      <c r="B57" s="1472" t="s">
        <v>1713</v>
      </c>
      <c r="C57" s="1473"/>
      <c r="D57" s="1473"/>
      <c r="E57" s="1474"/>
      <c r="F57" s="30" t="s">
        <v>193</v>
      </c>
      <c r="G57" s="30" t="s">
        <v>198</v>
      </c>
      <c r="H57" s="1470" t="s">
        <v>1776</v>
      </c>
      <c r="I57" s="1470" t="s">
        <v>1648</v>
      </c>
      <c r="J57" s="1470" t="s">
        <v>1649</v>
      </c>
      <c r="K57" s="319"/>
      <c r="L57" s="319"/>
      <c r="M57" s="319"/>
      <c r="N57" s="319"/>
      <c r="O57" s="319"/>
    </row>
    <row r="58" spans="2:15" s="158" customFormat="1" ht="48" customHeight="1" x14ac:dyDescent="0.25">
      <c r="B58" s="1475"/>
      <c r="C58" s="1476"/>
      <c r="D58" s="1476"/>
      <c r="E58" s="1477"/>
      <c r="F58" s="30" t="s">
        <v>1643</v>
      </c>
      <c r="G58" s="30" t="s">
        <v>198</v>
      </c>
      <c r="H58" s="1471"/>
      <c r="I58" s="1471"/>
      <c r="J58" s="1471"/>
      <c r="K58" s="319"/>
      <c r="L58" s="319"/>
      <c r="M58" s="319"/>
      <c r="N58" s="319"/>
      <c r="O58" s="319"/>
    </row>
    <row r="59" spans="2:15" s="160" customFormat="1" ht="11.25" x14ac:dyDescent="0.2">
      <c r="F59" s="161"/>
      <c r="G59" s="161"/>
      <c r="H59" s="161"/>
      <c r="I59" s="161"/>
    </row>
    <row r="60" spans="2:15" s="160" customFormat="1" ht="11.25" x14ac:dyDescent="0.2">
      <c r="F60" s="161"/>
      <c r="G60" s="161"/>
      <c r="H60" s="161"/>
      <c r="I60" s="161"/>
    </row>
    <row r="61" spans="2:15" s="160" customFormat="1" ht="11.25" x14ac:dyDescent="0.2">
      <c r="F61" s="161"/>
      <c r="G61" s="161"/>
      <c r="H61" s="161"/>
      <c r="I61" s="161"/>
    </row>
    <row r="62" spans="2:15" s="160" customFormat="1" ht="11.25" x14ac:dyDescent="0.2">
      <c r="F62" s="161"/>
      <c r="G62" s="161"/>
      <c r="H62" s="161"/>
      <c r="I62" s="161"/>
    </row>
    <row r="63" spans="2:15" s="160" customFormat="1" ht="11.25" x14ac:dyDescent="0.2">
      <c r="F63" s="161"/>
      <c r="G63" s="161"/>
      <c r="H63" s="161"/>
      <c r="I63" s="161"/>
    </row>
    <row r="64" spans="2:15" s="160" customFormat="1" ht="11.25" x14ac:dyDescent="0.2"/>
    <row r="65" spans="6:8" s="160" customFormat="1" ht="23.1" customHeight="1" x14ac:dyDescent="0.2"/>
    <row r="66" spans="6:8" s="160" customFormat="1" ht="23.1" customHeight="1" x14ac:dyDescent="0.2"/>
    <row r="67" spans="6:8" s="160" customFormat="1" ht="23.1" customHeight="1" x14ac:dyDescent="0.2"/>
    <row r="68" spans="6:8" s="160" customFormat="1" ht="12" customHeight="1" x14ac:dyDescent="0.2"/>
    <row r="69" spans="6:8" s="160" customFormat="1" ht="12" customHeight="1" x14ac:dyDescent="0.2">
      <c r="F69" s="162"/>
      <c r="H69" s="163"/>
    </row>
    <row r="70" spans="6:8" s="160" customFormat="1" ht="23.1" customHeight="1" x14ac:dyDescent="0.2">
      <c r="F70" s="162"/>
      <c r="H70" s="163"/>
    </row>
    <row r="71" spans="6:8" s="160" customFormat="1" ht="23.1" customHeight="1" x14ac:dyDescent="0.2">
      <c r="F71" s="162"/>
      <c r="H71" s="163"/>
    </row>
    <row r="72" spans="6:8" s="160" customFormat="1" ht="15" customHeight="1" x14ac:dyDescent="0.2">
      <c r="F72" s="162"/>
      <c r="H72" s="163"/>
    </row>
    <row r="73" spans="6:8" s="160" customFormat="1" ht="9.9499999999999993" customHeight="1" x14ac:dyDescent="0.2">
      <c r="F73" s="162"/>
      <c r="H73" s="163"/>
    </row>
    <row r="74" spans="6:8" s="160" customFormat="1" ht="9.9499999999999993" customHeight="1" x14ac:dyDescent="0.2">
      <c r="F74" s="162"/>
      <c r="H74" s="163"/>
    </row>
    <row r="75" spans="6:8" s="160" customFormat="1" ht="9.9499999999999993" customHeight="1" x14ac:dyDescent="0.2">
      <c r="F75" s="162"/>
      <c r="H75" s="163"/>
    </row>
    <row r="76" spans="6:8" s="160" customFormat="1" ht="9.9499999999999993" customHeight="1" x14ac:dyDescent="0.2">
      <c r="F76" s="162"/>
      <c r="H76" s="163"/>
    </row>
    <row r="77" spans="6:8" s="160" customFormat="1" ht="9.9499999999999993" customHeight="1" x14ac:dyDescent="0.2">
      <c r="F77" s="162"/>
      <c r="H77" s="163"/>
    </row>
    <row r="78" spans="6:8" s="160" customFormat="1" ht="9.9499999999999993" customHeight="1" x14ac:dyDescent="0.2">
      <c r="F78" s="162"/>
      <c r="H78" s="163"/>
    </row>
    <row r="79" spans="6:8" s="160" customFormat="1" ht="9.9499999999999993" customHeight="1" x14ac:dyDescent="0.2">
      <c r="F79" s="162"/>
      <c r="H79" s="163"/>
    </row>
    <row r="80" spans="6:8" s="160" customFormat="1" ht="13.5" customHeight="1" x14ac:dyDescent="0.2">
      <c r="F80" s="162"/>
      <c r="H80" s="163"/>
    </row>
    <row r="81" spans="3:9" s="164" customFormat="1" x14ac:dyDescent="0.2">
      <c r="C81" s="160"/>
      <c r="D81" s="160"/>
      <c r="E81" s="160"/>
      <c r="F81" s="160"/>
      <c r="G81" s="160"/>
      <c r="H81" s="160"/>
      <c r="I81" s="160"/>
    </row>
    <row r="82" spans="3:9" ht="24" customHeight="1" x14ac:dyDescent="0.2">
      <c r="C82" s="25"/>
      <c r="D82" s="25"/>
      <c r="E82" s="25"/>
      <c r="F82" s="27"/>
      <c r="G82" s="160"/>
      <c r="H82" s="27"/>
      <c r="I82" s="27"/>
    </row>
    <row r="83" spans="3:9" s="160" customFormat="1" ht="21" customHeight="1" x14ac:dyDescent="0.2">
      <c r="F83" s="165"/>
      <c r="G83" s="165"/>
      <c r="H83" s="166"/>
      <c r="I83" s="166"/>
    </row>
    <row r="84" spans="3:9" s="160" customFormat="1" ht="21" customHeight="1" x14ac:dyDescent="0.2">
      <c r="F84" s="165"/>
      <c r="G84" s="165"/>
      <c r="H84" s="166"/>
      <c r="I84" s="166"/>
    </row>
    <row r="85" spans="3:9" s="160" customFormat="1" ht="21" customHeight="1" x14ac:dyDescent="0.2">
      <c r="F85" s="165"/>
      <c r="G85" s="165"/>
      <c r="H85" s="166"/>
      <c r="I85" s="166"/>
    </row>
    <row r="86" spans="3:9" s="160" customFormat="1" ht="21" customHeight="1" x14ac:dyDescent="0.2">
      <c r="F86" s="165"/>
      <c r="G86" s="165"/>
      <c r="H86" s="166"/>
      <c r="I86" s="166"/>
    </row>
    <row r="87" spans="3:9" s="160" customFormat="1" ht="21" customHeight="1" x14ac:dyDescent="0.2">
      <c r="F87" s="165"/>
      <c r="G87" s="165"/>
      <c r="H87" s="166"/>
      <c r="I87" s="166"/>
    </row>
    <row r="88" spans="3:9" s="160" customFormat="1" ht="21" customHeight="1" x14ac:dyDescent="0.2">
      <c r="F88" s="165"/>
      <c r="G88" s="165"/>
      <c r="H88" s="166"/>
      <c r="I88" s="166"/>
    </row>
    <row r="89" spans="3:9" s="160" customFormat="1" ht="21" customHeight="1" x14ac:dyDescent="0.2">
      <c r="F89" s="165"/>
      <c r="G89" s="165"/>
      <c r="H89" s="166"/>
      <c r="I89" s="166"/>
    </row>
    <row r="90" spans="3:9" s="160" customFormat="1" ht="21" customHeight="1" x14ac:dyDescent="0.2">
      <c r="F90" s="165"/>
      <c r="G90" s="165"/>
      <c r="H90" s="166"/>
      <c r="I90" s="166"/>
    </row>
    <row r="91" spans="3:9" s="160" customFormat="1" ht="21" customHeight="1" x14ac:dyDescent="0.2">
      <c r="F91" s="165"/>
      <c r="G91" s="165"/>
      <c r="H91" s="166"/>
      <c r="I91" s="166"/>
    </row>
    <row r="92" spans="3:9" s="160" customFormat="1" ht="21" customHeight="1" x14ac:dyDescent="0.2">
      <c r="F92" s="165"/>
      <c r="G92" s="165"/>
      <c r="H92" s="166"/>
      <c r="I92" s="166"/>
    </row>
    <row r="93" spans="3:9" s="160" customFormat="1" ht="21" customHeight="1" x14ac:dyDescent="0.2">
      <c r="F93" s="165"/>
      <c r="G93" s="165"/>
      <c r="H93" s="166"/>
      <c r="I93" s="166"/>
    </row>
    <row r="94" spans="3:9" s="160" customFormat="1" ht="21" customHeight="1" x14ac:dyDescent="0.2">
      <c r="F94" s="165"/>
      <c r="G94" s="165"/>
      <c r="H94" s="166"/>
      <c r="I94" s="166"/>
    </row>
    <row r="95" spans="3:9" s="160" customFormat="1" ht="21" customHeight="1" x14ac:dyDescent="0.2">
      <c r="F95" s="165"/>
      <c r="G95" s="165"/>
      <c r="H95" s="166"/>
      <c r="I95" s="166"/>
    </row>
    <row r="96" spans="3:9" s="160" customFormat="1" ht="21" customHeight="1" x14ac:dyDescent="0.2">
      <c r="F96" s="165"/>
      <c r="G96" s="165"/>
      <c r="H96" s="166"/>
      <c r="I96" s="166"/>
    </row>
    <row r="97" spans="6:9" s="160" customFormat="1" ht="21" customHeight="1" x14ac:dyDescent="0.2">
      <c r="F97" s="165"/>
      <c r="G97" s="165"/>
      <c r="H97" s="166"/>
      <c r="I97" s="166"/>
    </row>
    <row r="98" spans="6:9" s="160" customFormat="1" ht="21" customHeight="1" x14ac:dyDescent="0.2">
      <c r="F98" s="165"/>
      <c r="G98" s="165"/>
      <c r="H98" s="166"/>
      <c r="I98" s="166"/>
    </row>
    <row r="99" spans="6:9" s="160" customFormat="1" ht="21" customHeight="1" x14ac:dyDescent="0.2">
      <c r="F99" s="165"/>
      <c r="G99" s="165"/>
      <c r="H99" s="166"/>
      <c r="I99" s="166"/>
    </row>
    <row r="100" spans="6:9" s="160" customFormat="1" ht="21" customHeight="1" x14ac:dyDescent="0.2">
      <c r="F100" s="165"/>
      <c r="G100" s="165"/>
      <c r="H100" s="166"/>
      <c r="I100" s="166"/>
    </row>
    <row r="101" spans="6:9" s="160" customFormat="1" ht="21" customHeight="1" x14ac:dyDescent="0.2">
      <c r="F101" s="165"/>
      <c r="G101" s="165"/>
      <c r="H101" s="166"/>
      <c r="I101" s="166"/>
    </row>
    <row r="102" spans="6:9" s="160" customFormat="1" ht="21" customHeight="1" x14ac:dyDescent="0.2">
      <c r="F102" s="165"/>
      <c r="G102" s="165"/>
      <c r="H102" s="166"/>
      <c r="I102" s="166"/>
    </row>
    <row r="103" spans="6:9" s="160" customFormat="1" ht="21" customHeight="1" x14ac:dyDescent="0.2">
      <c r="F103" s="165"/>
      <c r="G103" s="165"/>
      <c r="H103" s="166"/>
      <c r="I103" s="166"/>
    </row>
    <row r="104" spans="6:9" s="160" customFormat="1" ht="21" customHeight="1" x14ac:dyDescent="0.2">
      <c r="F104" s="165"/>
      <c r="G104" s="165"/>
      <c r="H104" s="166"/>
      <c r="I104" s="166"/>
    </row>
    <row r="105" spans="6:9" s="160" customFormat="1" ht="21" customHeight="1" x14ac:dyDescent="0.2">
      <c r="F105" s="165"/>
      <c r="G105" s="165"/>
      <c r="H105" s="166"/>
      <c r="I105" s="166"/>
    </row>
    <row r="106" spans="6:9" s="160" customFormat="1" ht="21" customHeight="1" x14ac:dyDescent="0.2">
      <c r="F106" s="165"/>
      <c r="G106" s="165"/>
      <c r="H106" s="166"/>
      <c r="I106" s="166"/>
    </row>
    <row r="107" spans="6:9" s="160" customFormat="1" ht="21" customHeight="1" x14ac:dyDescent="0.2">
      <c r="F107" s="165"/>
      <c r="G107" s="165"/>
      <c r="H107" s="166"/>
      <c r="I107" s="166"/>
    </row>
    <row r="108" spans="6:9" s="160" customFormat="1" ht="21" customHeight="1" x14ac:dyDescent="0.2">
      <c r="F108" s="165"/>
      <c r="G108" s="165"/>
      <c r="H108" s="166"/>
      <c r="I108" s="166"/>
    </row>
    <row r="109" spans="6:9" s="160" customFormat="1" ht="21" customHeight="1" x14ac:dyDescent="0.2">
      <c r="F109" s="165"/>
      <c r="G109" s="165"/>
      <c r="H109" s="166"/>
      <c r="I109" s="166"/>
    </row>
    <row r="110" spans="6:9" s="160" customFormat="1" ht="21" customHeight="1" x14ac:dyDescent="0.2">
      <c r="F110" s="165"/>
      <c r="G110" s="165"/>
      <c r="H110" s="166"/>
      <c r="I110" s="166"/>
    </row>
    <row r="111" spans="6:9" s="160" customFormat="1" ht="21" customHeight="1" x14ac:dyDescent="0.2">
      <c r="F111" s="165"/>
      <c r="G111" s="165"/>
      <c r="H111" s="166"/>
      <c r="I111" s="166"/>
    </row>
    <row r="112" spans="6:9" s="160" customFormat="1" ht="21" customHeight="1" x14ac:dyDescent="0.2">
      <c r="F112" s="165"/>
      <c r="G112" s="165"/>
      <c r="H112" s="166"/>
      <c r="I112" s="166"/>
    </row>
    <row r="113" spans="3:9" s="160" customFormat="1" ht="21" customHeight="1" x14ac:dyDescent="0.2">
      <c r="F113" s="165"/>
      <c r="G113" s="165"/>
      <c r="H113" s="166"/>
      <c r="I113" s="166"/>
    </row>
    <row r="114" spans="3:9" s="160" customFormat="1" ht="21" customHeight="1" x14ac:dyDescent="0.2">
      <c r="F114" s="165"/>
      <c r="G114" s="165"/>
      <c r="H114" s="166"/>
      <c r="I114" s="166"/>
    </row>
    <row r="115" spans="3:9" s="160" customFormat="1" ht="21" customHeight="1" x14ac:dyDescent="0.2">
      <c r="F115" s="165"/>
      <c r="G115" s="165"/>
      <c r="H115" s="166"/>
      <c r="I115" s="166"/>
    </row>
    <row r="116" spans="3:9" s="160" customFormat="1" ht="21" customHeight="1" x14ac:dyDescent="0.2">
      <c r="F116" s="165"/>
      <c r="G116" s="165"/>
      <c r="H116" s="166"/>
      <c r="I116" s="166"/>
    </row>
    <row r="117" spans="3:9" s="160" customFormat="1" ht="21" customHeight="1" x14ac:dyDescent="0.2">
      <c r="F117" s="165"/>
      <c r="G117" s="165"/>
      <c r="H117" s="166"/>
      <c r="I117" s="166"/>
    </row>
    <row r="118" spans="3:9" s="160" customFormat="1" ht="21" customHeight="1" x14ac:dyDescent="0.2">
      <c r="F118" s="165"/>
      <c r="G118" s="165"/>
      <c r="H118" s="166"/>
      <c r="I118" s="166"/>
    </row>
    <row r="119" spans="3:9" s="160" customFormat="1" ht="21" customHeight="1" x14ac:dyDescent="0.2">
      <c r="F119" s="165"/>
      <c r="G119" s="165"/>
      <c r="H119" s="166"/>
      <c r="I119" s="166"/>
    </row>
    <row r="120" spans="3:9" s="160" customFormat="1" ht="21" customHeight="1" x14ac:dyDescent="0.2">
      <c r="F120" s="165"/>
      <c r="G120" s="165"/>
      <c r="H120" s="166"/>
      <c r="I120" s="166"/>
    </row>
    <row r="121" spans="3:9" s="160" customFormat="1" ht="21" customHeight="1" x14ac:dyDescent="0.2">
      <c r="F121" s="165"/>
      <c r="G121" s="165"/>
      <c r="H121" s="166"/>
      <c r="I121" s="166"/>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sITeAILPASYs6xBOQQqCsobIrKFqPPKs4ilfMqZoE2RwKAbM9+eTVf7n3OsiSLp6AjsqJ2ouycXv5S5DaEmlcg==" saltValue="L3RhF2XexpzxSua4nO3M2A==" spinCount="100000" sheet="1" objects="1" scenarios="1"/>
  <mergeCells count="31">
    <mergeCell ref="K3:M4"/>
    <mergeCell ref="B38:E38"/>
    <mergeCell ref="B39:E39"/>
    <mergeCell ref="B40:E40"/>
    <mergeCell ref="B41:E41"/>
    <mergeCell ref="B49:E49"/>
    <mergeCell ref="B42:E42"/>
    <mergeCell ref="B43:E43"/>
    <mergeCell ref="B46:E46"/>
    <mergeCell ref="B47:E47"/>
    <mergeCell ref="B44:E45"/>
    <mergeCell ref="I44:I45"/>
    <mergeCell ref="J44:J45"/>
    <mergeCell ref="B2:G2"/>
    <mergeCell ref="B3:E3"/>
    <mergeCell ref="B48:E48"/>
    <mergeCell ref="B50:E50"/>
    <mergeCell ref="H51:H52"/>
    <mergeCell ref="I51:I52"/>
    <mergeCell ref="B51:E52"/>
    <mergeCell ref="J51:J52"/>
    <mergeCell ref="B53:E53"/>
    <mergeCell ref="H57:H58"/>
    <mergeCell ref="I57:I58"/>
    <mergeCell ref="J57:J58"/>
    <mergeCell ref="B54:E55"/>
    <mergeCell ref="H54:H55"/>
    <mergeCell ref="I54:I55"/>
    <mergeCell ref="J54:J55"/>
    <mergeCell ref="B56:E56"/>
    <mergeCell ref="B57:E58"/>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444" t="s">
        <v>2891</v>
      </c>
      <c r="C2" s="1444"/>
      <c r="D2" s="1444"/>
      <c r="E2" s="1444"/>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60.75" customHeight="1" x14ac:dyDescent="0.2">
      <c r="B8" s="427" t="s">
        <v>1067</v>
      </c>
      <c r="C8" s="2783" t="s">
        <v>2943</v>
      </c>
      <c r="D8" s="2784"/>
      <c r="E8" s="429" t="s">
        <v>1067</v>
      </c>
      <c r="F8" s="2785"/>
      <c r="G8" s="2786"/>
      <c r="H8" s="127"/>
      <c r="I8" s="128"/>
      <c r="J8" s="126"/>
      <c r="K8" s="126"/>
      <c r="L8" s="126"/>
      <c r="M8" s="126"/>
    </row>
    <row r="9" spans="2:13" ht="54.75" customHeight="1" x14ac:dyDescent="0.2">
      <c r="B9" s="428" t="s">
        <v>1446</v>
      </c>
      <c r="C9" s="2783" t="s">
        <v>2942</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801" t="s">
        <v>1331</v>
      </c>
      <c r="C14" s="2801"/>
      <c r="D14" s="2801"/>
      <c r="E14" s="2801"/>
      <c r="F14" s="2918" t="s">
        <v>3776</v>
      </c>
      <c r="G14" s="2919"/>
      <c r="H14" s="7"/>
    </row>
    <row r="15" spans="2:13" ht="24.95" customHeight="1" x14ac:dyDescent="0.2">
      <c r="B15" s="2776" t="s">
        <v>2944</v>
      </c>
      <c r="C15" s="2778"/>
      <c r="D15" s="150"/>
      <c r="E15" s="7"/>
    </row>
    <row r="16" spans="2:13" x14ac:dyDescent="0.2">
      <c r="B16" s="7"/>
      <c r="C16" s="7"/>
      <c r="D16" s="7"/>
      <c r="E16" s="7"/>
      <c r="F16" s="7"/>
      <c r="G16" s="7"/>
      <c r="H16" s="7"/>
    </row>
    <row r="17" spans="2:15" ht="18" customHeight="1" x14ac:dyDescent="0.2">
      <c r="B17" s="560" t="s">
        <v>349</v>
      </c>
      <c r="C17" s="136"/>
      <c r="D17" s="135"/>
      <c r="E17" s="135"/>
      <c r="F17" s="135"/>
      <c r="G17" s="7"/>
    </row>
    <row r="18" spans="2:15" ht="24.95" customHeight="1" x14ac:dyDescent="0.2">
      <c r="B18" s="2923" t="s">
        <v>1876</v>
      </c>
      <c r="C18" s="2835"/>
      <c r="D18" s="135"/>
      <c r="E18" s="135"/>
      <c r="F18" s="135"/>
      <c r="G18" s="135"/>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2793" t="s">
        <v>879</v>
      </c>
      <c r="C23" s="2793"/>
      <c r="D23" s="2793"/>
      <c r="E23" s="2793"/>
    </row>
    <row r="24" spans="2:15" ht="7.5" customHeight="1" x14ac:dyDescent="0.2"/>
    <row r="25" spans="2:15" ht="28.5" customHeight="1" x14ac:dyDescent="0.2">
      <c r="B25" s="2794" t="s">
        <v>1464</v>
      </c>
      <c r="C25" s="2794"/>
    </row>
    <row r="26" spans="2:15" ht="24.95" customHeight="1" thickBot="1" x14ac:dyDescent="0.25">
      <c r="B26" s="339" t="s">
        <v>1322</v>
      </c>
      <c r="C26" s="2804" t="s">
        <v>1323</v>
      </c>
      <c r="D26" s="2805"/>
      <c r="E26" s="2806" t="s">
        <v>1324</v>
      </c>
      <c r="F26" s="2807"/>
    </row>
    <row r="27" spans="2:15" ht="33" customHeight="1" thickBot="1" x14ac:dyDescent="0.3">
      <c r="B27" s="2924" t="s">
        <v>2687</v>
      </c>
      <c r="C27" s="2925"/>
      <c r="D27" s="2925"/>
      <c r="E27" s="2925"/>
      <c r="F27" s="2926"/>
      <c r="H27"/>
      <c r="I27"/>
      <c r="J27"/>
      <c r="K27"/>
      <c r="L27"/>
      <c r="M27"/>
      <c r="N27"/>
      <c r="O27"/>
    </row>
    <row r="28" spans="2:15" ht="39" customHeight="1" x14ac:dyDescent="0.25">
      <c r="B28" s="30" t="s">
        <v>451</v>
      </c>
      <c r="C28" s="1641" t="s">
        <v>319</v>
      </c>
      <c r="D28" s="1645"/>
      <c r="E28" s="1641" t="s">
        <v>801</v>
      </c>
      <c r="F28" s="1645"/>
      <c r="H28"/>
      <c r="I28"/>
      <c r="J28"/>
      <c r="K28"/>
      <c r="L28"/>
      <c r="M28"/>
      <c r="N28"/>
      <c r="O28"/>
    </row>
    <row r="29" spans="2:15" ht="39.75" customHeight="1" x14ac:dyDescent="0.25">
      <c r="B29" s="39" t="s">
        <v>462</v>
      </c>
      <c r="C29" s="1641" t="s">
        <v>348</v>
      </c>
      <c r="D29" s="1645"/>
      <c r="E29" s="1641" t="s">
        <v>320</v>
      </c>
      <c r="F29" s="1645"/>
      <c r="H29"/>
      <c r="I29"/>
      <c r="J29"/>
      <c r="K29"/>
      <c r="L29"/>
      <c r="M29"/>
      <c r="N29"/>
      <c r="O29"/>
    </row>
    <row r="30" spans="2:15" ht="46.5" customHeight="1" x14ac:dyDescent="0.25">
      <c r="B30" s="39" t="s">
        <v>463</v>
      </c>
      <c r="C30" s="1485" t="s">
        <v>577</v>
      </c>
      <c r="D30" s="1487"/>
      <c r="E30" s="1485" t="s">
        <v>125</v>
      </c>
      <c r="F30" s="1487"/>
      <c r="H30"/>
      <c r="I30"/>
      <c r="J30"/>
      <c r="K30"/>
      <c r="L30"/>
      <c r="M30"/>
      <c r="N30"/>
      <c r="O30"/>
    </row>
    <row r="31" spans="2:15" ht="27.75" customHeight="1" x14ac:dyDescent="0.25">
      <c r="B31" s="1641" t="s">
        <v>2688</v>
      </c>
      <c r="C31" s="1644"/>
      <c r="D31" s="1644"/>
      <c r="E31" s="1644"/>
      <c r="F31" s="1645"/>
      <c r="H31"/>
      <c r="I31"/>
      <c r="J31"/>
      <c r="K31"/>
      <c r="L31"/>
      <c r="M31"/>
      <c r="N31"/>
      <c r="O31"/>
    </row>
    <row r="32" spans="2:15" ht="39.75" customHeight="1" x14ac:dyDescent="0.25">
      <c r="B32" s="39" t="s">
        <v>462</v>
      </c>
      <c r="C32" s="1641" t="s">
        <v>348</v>
      </c>
      <c r="D32" s="1645"/>
      <c r="E32" s="1641" t="s">
        <v>2689</v>
      </c>
      <c r="F32" s="1645"/>
      <c r="H32"/>
      <c r="I32"/>
      <c r="J32"/>
      <c r="K32"/>
      <c r="L32"/>
      <c r="M32"/>
      <c r="N32"/>
      <c r="O32"/>
    </row>
    <row r="33" spans="2:15" ht="13.5" customHeight="1" x14ac:dyDescent="0.2"/>
    <row r="35" spans="2:15" ht="28.5" customHeight="1" x14ac:dyDescent="0.2">
      <c r="B35" s="2794" t="s">
        <v>882</v>
      </c>
      <c r="C35" s="2794"/>
    </row>
    <row r="36" spans="2:15" ht="39.75" customHeight="1" x14ac:dyDescent="0.25">
      <c r="B36" s="39" t="s">
        <v>462</v>
      </c>
      <c r="C36" s="1641" t="s">
        <v>348</v>
      </c>
      <c r="D36" s="1645"/>
      <c r="E36" s="1641" t="s">
        <v>320</v>
      </c>
      <c r="F36" s="1645"/>
      <c r="H36"/>
      <c r="I36"/>
      <c r="J36"/>
      <c r="K36"/>
      <c r="L36"/>
      <c r="M36"/>
      <c r="N36"/>
      <c r="O36"/>
    </row>
    <row r="37" spans="2:15" ht="36.75" customHeight="1" x14ac:dyDescent="0.2">
      <c r="B37" s="43" t="s">
        <v>465</v>
      </c>
      <c r="C37" s="2812" t="s">
        <v>212</v>
      </c>
      <c r="D37" s="2812"/>
      <c r="E37" s="1481" t="s">
        <v>350</v>
      </c>
      <c r="F37" s="1481"/>
    </row>
    <row r="41" spans="2:15" x14ac:dyDescent="0.2">
      <c r="B41" s="137" t="s">
        <v>881</v>
      </c>
    </row>
    <row r="42" spans="2:15" ht="42" customHeight="1" x14ac:dyDescent="0.25">
      <c r="B42" s="2771"/>
      <c r="C42" s="2772"/>
      <c r="D42" s="2773"/>
      <c r="E42" s="2774"/>
      <c r="F42" s="2775"/>
      <c r="G42" s="138"/>
      <c r="H42"/>
    </row>
  </sheetData>
  <sheetProtection algorithmName="SHA-512" hashValue="mS/wDvOj7rpYVlr33oAzzV2duZPudla5nkvMoZo1KPOZzrLdhQ7mt87dpdsV4CUV7AwWtQ6MwgdCDz04Urqk9g==" saltValue="ziMo3ZO2UwNZSx14Y/N0hg==" spinCount="100000" sheet="1" objects="1" scenarios="1"/>
  <mergeCells count="32">
    <mergeCell ref="E36:F36"/>
    <mergeCell ref="E32:F32"/>
    <mergeCell ref="C29:D29"/>
    <mergeCell ref="E29:F29"/>
    <mergeCell ref="C30:D30"/>
    <mergeCell ref="E30:F30"/>
    <mergeCell ref="B31:F31"/>
    <mergeCell ref="B2:E2"/>
    <mergeCell ref="B13:G13"/>
    <mergeCell ref="B6:C6"/>
    <mergeCell ref="B14:E14"/>
    <mergeCell ref="F14:G14"/>
    <mergeCell ref="C8:D8"/>
    <mergeCell ref="F8:G8"/>
    <mergeCell ref="C9:D9"/>
    <mergeCell ref="F9:G9"/>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444" t="s">
        <v>2892</v>
      </c>
      <c r="C2" s="1444"/>
      <c r="D2" s="1444"/>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2.75" customHeight="1" x14ac:dyDescent="0.2">
      <c r="B8" s="427" t="s">
        <v>1067</v>
      </c>
      <c r="C8" s="2783" t="s">
        <v>2957</v>
      </c>
      <c r="D8" s="2784"/>
      <c r="E8" s="429" t="s">
        <v>1067</v>
      </c>
      <c r="F8" s="2785"/>
      <c r="G8" s="2786"/>
      <c r="H8" s="127"/>
      <c r="I8" s="128"/>
      <c r="J8" s="126"/>
      <c r="K8" s="126"/>
      <c r="L8" s="126"/>
      <c r="M8" s="126"/>
    </row>
    <row r="9" spans="2:13" ht="45" customHeight="1" x14ac:dyDescent="0.2">
      <c r="B9" s="428" t="s">
        <v>1446</v>
      </c>
      <c r="C9" s="2783" t="s">
        <v>2883</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801" t="s">
        <v>1331</v>
      </c>
      <c r="C14" s="2801"/>
      <c r="D14" s="2801"/>
      <c r="E14" s="2801"/>
      <c r="F14" s="2918" t="s">
        <v>3776</v>
      </c>
      <c r="G14" s="2919"/>
      <c r="H14" s="7"/>
    </row>
    <row r="15" spans="2:13" x14ac:dyDescent="0.2">
      <c r="B15" s="7"/>
      <c r="C15" s="7"/>
      <c r="D15" s="7"/>
      <c r="E15" s="7"/>
      <c r="F15" s="7"/>
      <c r="G15" s="7"/>
      <c r="H15" s="7"/>
    </row>
    <row r="16" spans="2:13" x14ac:dyDescent="0.2">
      <c r="B16" s="2927" t="s">
        <v>321</v>
      </c>
      <c r="C16" s="2922"/>
      <c r="D16" s="545"/>
      <c r="E16" s="545"/>
      <c r="F16" s="135"/>
      <c r="G16" s="7"/>
    </row>
    <row r="17" spans="2:8" ht="24.95" customHeight="1" x14ac:dyDescent="0.2">
      <c r="B17" s="2814" t="s">
        <v>1877</v>
      </c>
      <c r="C17" s="2814"/>
      <c r="D17" s="2814"/>
      <c r="E17" s="2814"/>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2793" t="s">
        <v>879</v>
      </c>
      <c r="C22" s="2793"/>
      <c r="D22" s="2793"/>
      <c r="E22" s="2793"/>
    </row>
    <row r="23" spans="2:8" ht="7.5" customHeight="1" x14ac:dyDescent="0.2"/>
    <row r="24" spans="2:8" ht="28.5" customHeight="1" x14ac:dyDescent="0.2">
      <c r="B24" s="2794" t="s">
        <v>1464</v>
      </c>
      <c r="C24" s="2794"/>
    </row>
    <row r="25" spans="2:8" ht="24.95" customHeight="1" thickBot="1" x14ac:dyDescent="0.25">
      <c r="B25" s="339" t="s">
        <v>1322</v>
      </c>
      <c r="C25" s="2804" t="s">
        <v>1323</v>
      </c>
      <c r="D25" s="2805"/>
      <c r="E25" s="2806" t="s">
        <v>1324</v>
      </c>
      <c r="F25" s="2807"/>
    </row>
    <row r="26" spans="2:8" ht="33" customHeight="1" thickBot="1" x14ac:dyDescent="0.25">
      <c r="B26" s="2790" t="s">
        <v>888</v>
      </c>
      <c r="C26" s="2791"/>
      <c r="D26" s="2791"/>
      <c r="E26" s="2791"/>
      <c r="F26" s="2792"/>
    </row>
    <row r="27" spans="2:8" ht="13.5" customHeight="1" x14ac:dyDescent="0.2"/>
    <row r="29" spans="2:8" ht="28.5" customHeight="1" thickBot="1" x14ac:dyDescent="0.25">
      <c r="B29" s="2794" t="s">
        <v>882</v>
      </c>
      <c r="C29" s="2794"/>
    </row>
    <row r="30" spans="2:8" ht="33" customHeight="1" thickBot="1" x14ac:dyDescent="0.25">
      <c r="B30" s="2790" t="s">
        <v>891</v>
      </c>
      <c r="C30" s="2791"/>
      <c r="D30" s="2791"/>
      <c r="E30" s="2791"/>
      <c r="F30" s="2792"/>
    </row>
    <row r="34" spans="2:8" x14ac:dyDescent="0.2">
      <c r="B34" s="137" t="s">
        <v>881</v>
      </c>
    </row>
    <row r="35" spans="2:8" ht="42" customHeight="1" x14ac:dyDescent="0.25">
      <c r="B35" s="2771"/>
      <c r="C35" s="2772"/>
      <c r="D35" s="2913"/>
      <c r="E35" s="2914"/>
      <c r="F35" s="2915"/>
      <c r="G35" s="138"/>
      <c r="H35"/>
    </row>
  </sheetData>
  <sheetProtection algorithmName="SHA-512" hashValue="Ap2/qO56dTmXu1ehJki3tQSPvBRYFBo4ptN2P/ppqRhJRsMDuCi8ywglf/18W1M+p/lM26Na+w7unpf7BUR2FQ==" saltValue="LN7N4FGctKTnm3X2eCYa0g==" spinCount="100000" sheet="1" objects="1" scenarios="1"/>
  <mergeCells count="20">
    <mergeCell ref="B2:D2"/>
    <mergeCell ref="B13:G13"/>
    <mergeCell ref="B14:E14"/>
    <mergeCell ref="F14:G14"/>
    <mergeCell ref="C8:D8"/>
    <mergeCell ref="F8:G8"/>
    <mergeCell ref="C9:D9"/>
    <mergeCell ref="F9:G9"/>
    <mergeCell ref="B6:C6"/>
    <mergeCell ref="B35:C35"/>
    <mergeCell ref="B16:C16"/>
    <mergeCell ref="D35:F35"/>
    <mergeCell ref="B30:F30"/>
    <mergeCell ref="B26:F26"/>
    <mergeCell ref="B29:C29"/>
    <mergeCell ref="B22:E22"/>
    <mergeCell ref="B24:C24"/>
    <mergeCell ref="C25:D25"/>
    <mergeCell ref="E25:F25"/>
    <mergeCell ref="B17:E17"/>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444" t="s">
        <v>2887</v>
      </c>
      <c r="C2" s="1444"/>
      <c r="D2" s="1444"/>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300.75" customHeight="1" x14ac:dyDescent="0.2">
      <c r="B8" s="427" t="s">
        <v>1067</v>
      </c>
      <c r="C8" s="2783" t="s">
        <v>4286</v>
      </c>
      <c r="D8" s="2936"/>
      <c r="E8" s="429" t="s">
        <v>1067</v>
      </c>
      <c r="F8" s="2785"/>
      <c r="G8" s="2786"/>
      <c r="H8" s="127"/>
      <c r="I8" s="128"/>
      <c r="J8" s="126"/>
      <c r="K8" s="126"/>
      <c r="L8" s="126"/>
      <c r="M8" s="126"/>
    </row>
    <row r="9" spans="2:13" ht="47.25" customHeight="1" x14ac:dyDescent="0.2">
      <c r="B9" s="428" t="s">
        <v>1446</v>
      </c>
      <c r="C9" s="2783" t="s">
        <v>2958</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801" t="s">
        <v>1331</v>
      </c>
      <c r="C14" s="2801"/>
      <c r="D14" s="2801"/>
      <c r="E14" s="2801"/>
      <c r="F14" s="2918" t="s">
        <v>3776</v>
      </c>
      <c r="G14" s="2919"/>
      <c r="H14" s="7"/>
    </row>
    <row r="15" spans="2:13" ht="24.95" customHeight="1" x14ac:dyDescent="0.2">
      <c r="B15" s="2776" t="s">
        <v>1353</v>
      </c>
      <c r="C15" s="2777"/>
      <c r="D15" s="2778"/>
      <c r="E15" s="536" t="s">
        <v>1354</v>
      </c>
    </row>
    <row r="16" spans="2:13" x14ac:dyDescent="0.2">
      <c r="B16" s="42"/>
      <c r="C16" s="42"/>
      <c r="D16" s="42"/>
      <c r="E16" s="42"/>
      <c r="F16" s="7"/>
      <c r="G16" s="7"/>
      <c r="H16" s="7"/>
    </row>
    <row r="17" spans="2:8" ht="24.95" customHeight="1" x14ac:dyDescent="0.2">
      <c r="B17" s="2937" t="s">
        <v>1355</v>
      </c>
      <c r="C17" s="2938"/>
      <c r="D17" s="545"/>
      <c r="E17" s="545"/>
      <c r="F17" s="7"/>
    </row>
    <row r="18" spans="2:8" ht="24.95" customHeight="1" x14ac:dyDescent="0.2">
      <c r="B18" s="2814" t="s">
        <v>1459</v>
      </c>
      <c r="C18" s="2814"/>
      <c r="D18" s="2814"/>
      <c r="E18" s="545"/>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931" t="s">
        <v>1328</v>
      </c>
      <c r="C27" s="2932"/>
      <c r="D27" s="2932"/>
      <c r="E27" s="2932"/>
      <c r="F27" s="2933"/>
    </row>
    <row r="28" spans="2:8" ht="36.75" customHeight="1" x14ac:dyDescent="0.2">
      <c r="B28" s="35" t="s">
        <v>436</v>
      </c>
      <c r="C28" s="2818" t="s">
        <v>8</v>
      </c>
      <c r="D28" s="2818"/>
      <c r="E28" s="2128" t="s">
        <v>8</v>
      </c>
      <c r="F28" s="2128"/>
    </row>
    <row r="29" spans="2:8" ht="36.75" customHeight="1" x14ac:dyDescent="0.2">
      <c r="B29" s="30" t="s">
        <v>438</v>
      </c>
      <c r="C29" s="2818" t="s">
        <v>559</v>
      </c>
      <c r="D29" s="2818"/>
      <c r="E29" s="2128">
        <v>7</v>
      </c>
      <c r="F29" s="2128"/>
    </row>
    <row r="30" spans="2:8" ht="51" customHeight="1" x14ac:dyDescent="0.2">
      <c r="B30" s="30" t="s">
        <v>443</v>
      </c>
      <c r="C30" s="1481" t="s">
        <v>1904</v>
      </c>
      <c r="D30" s="1481"/>
      <c r="E30" s="2128" t="s">
        <v>1903</v>
      </c>
      <c r="F30" s="2128"/>
    </row>
    <row r="31" spans="2:8" ht="13.5" customHeight="1" x14ac:dyDescent="0.2"/>
    <row r="33" spans="2:8" ht="28.5" customHeight="1" x14ac:dyDescent="0.2">
      <c r="B33" s="2794" t="s">
        <v>882</v>
      </c>
      <c r="C33" s="2794"/>
    </row>
    <row r="34" spans="2:8" ht="46.5" customHeight="1" x14ac:dyDescent="0.2">
      <c r="B34" s="30" t="s">
        <v>443</v>
      </c>
      <c r="C34" s="1481" t="s">
        <v>1329</v>
      </c>
      <c r="D34" s="1481"/>
      <c r="E34" s="1481" t="s">
        <v>1307</v>
      </c>
      <c r="F34" s="1481"/>
    </row>
    <row r="35" spans="2:8" ht="46.5" customHeight="1" x14ac:dyDescent="0.2">
      <c r="B35" s="30" t="s">
        <v>444</v>
      </c>
      <c r="C35" s="1481" t="s">
        <v>1329</v>
      </c>
      <c r="D35" s="1481"/>
      <c r="E35" s="2128" t="s">
        <v>1307</v>
      </c>
      <c r="F35" s="2128"/>
    </row>
    <row r="36" spans="2:8" ht="47.25" customHeight="1" x14ac:dyDescent="0.2">
      <c r="B36" s="36" t="s">
        <v>445</v>
      </c>
      <c r="C36" s="1481" t="s">
        <v>1329</v>
      </c>
      <c r="D36" s="1481"/>
      <c r="E36" s="1481" t="s">
        <v>1329</v>
      </c>
      <c r="F36" s="1481"/>
    </row>
    <row r="37" spans="2:8" ht="36.75" customHeight="1" x14ac:dyDescent="0.2">
      <c r="B37" s="34" t="s">
        <v>446</v>
      </c>
      <c r="C37" s="2935" t="s">
        <v>20</v>
      </c>
      <c r="D37" s="2845"/>
      <c r="E37" s="2128" t="s">
        <v>1307</v>
      </c>
      <c r="F37" s="2128"/>
    </row>
    <row r="38" spans="2:8" ht="36.75" customHeight="1" x14ac:dyDescent="0.2">
      <c r="B38" s="34" t="s">
        <v>447</v>
      </c>
      <c r="C38" s="2934" t="s">
        <v>20</v>
      </c>
      <c r="D38" s="2845"/>
      <c r="E38" s="2128" t="s">
        <v>1307</v>
      </c>
      <c r="F38" s="2128"/>
    </row>
    <row r="39" spans="2:8" ht="27.6" customHeight="1" x14ac:dyDescent="0.2"/>
    <row r="42" spans="2:8" x14ac:dyDescent="0.2">
      <c r="B42" s="137" t="s">
        <v>881</v>
      </c>
    </row>
    <row r="43" spans="2:8" ht="138.75" customHeight="1" x14ac:dyDescent="0.25">
      <c r="B43" s="1664" t="s">
        <v>2097</v>
      </c>
      <c r="C43" s="2928"/>
      <c r="D43" s="1669" t="s">
        <v>2096</v>
      </c>
      <c r="E43" s="2929"/>
      <c r="F43" s="2930"/>
      <c r="G43" s="138"/>
      <c r="H43"/>
    </row>
  </sheetData>
  <sheetProtection algorithmName="SHA-512" hashValue="adkcnEXj81fSuaX9MydgBaFx3ORG/6I2N667jLTTwDxlMiNytRFwzWN0N5Kx2OFJssJAFauLcO+KgIDLwlgEFA==" saltValue="BduKpx/4tVgUDpJypnwyzA==" spinCount="100000" sheet="1" objects="1" scenarios="1"/>
  <mergeCells count="36">
    <mergeCell ref="B14:E14"/>
    <mergeCell ref="F14:G14"/>
    <mergeCell ref="C30:D30"/>
    <mergeCell ref="E30:F30"/>
    <mergeCell ref="E37:F37"/>
    <mergeCell ref="C36:D36"/>
    <mergeCell ref="E35:F35"/>
    <mergeCell ref="E36:F36"/>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43:C43"/>
    <mergeCell ref="C28:D28"/>
    <mergeCell ref="D43:F43"/>
    <mergeCell ref="E28:F28"/>
    <mergeCell ref="B27:F27"/>
    <mergeCell ref="C29:D29"/>
    <mergeCell ref="E29:F29"/>
    <mergeCell ref="C38:D38"/>
    <mergeCell ref="E38:F38"/>
    <mergeCell ref="C35:D35"/>
    <mergeCell ref="B33:C33"/>
    <mergeCell ref="C37:D37"/>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16384" width="9" style="58"/>
  </cols>
  <sheetData>
    <row r="1" spans="2:13" ht="9" customHeight="1" x14ac:dyDescent="0.2"/>
    <row r="2" spans="2:13" ht="50.25" customHeight="1" x14ac:dyDescent="0.25">
      <c r="B2" s="1444" t="s">
        <v>2888</v>
      </c>
      <c r="C2" s="1444"/>
      <c r="D2" s="1444"/>
      <c r="E2" s="655"/>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129" customHeight="1" x14ac:dyDescent="0.2">
      <c r="B8" s="427" t="s">
        <v>1067</v>
      </c>
      <c r="C8" s="2783" t="s">
        <v>2960</v>
      </c>
      <c r="D8" s="2784"/>
      <c r="E8" s="429" t="s">
        <v>1067</v>
      </c>
      <c r="F8" s="2785"/>
      <c r="G8" s="2786"/>
      <c r="H8" s="127"/>
      <c r="I8" s="128"/>
      <c r="J8" s="126"/>
      <c r="K8" s="126"/>
      <c r="L8" s="126"/>
      <c r="M8" s="126"/>
    </row>
    <row r="9" spans="2:13" ht="55.5" customHeight="1" x14ac:dyDescent="0.2">
      <c r="B9" s="428" t="s">
        <v>1446</v>
      </c>
      <c r="C9" s="2874" t="s">
        <v>2959</v>
      </c>
      <c r="D9" s="2875"/>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61" t="s">
        <v>3777</v>
      </c>
      <c r="H14" s="7"/>
    </row>
    <row r="15" spans="2:13" ht="24.95" customHeight="1" x14ac:dyDescent="0.2">
      <c r="B15" s="2776" t="s">
        <v>1351</v>
      </c>
      <c r="C15" s="2777"/>
      <c r="D15" s="2777"/>
      <c r="E15" s="2778"/>
      <c r="F15" s="536" t="s">
        <v>1445</v>
      </c>
    </row>
    <row r="16" spans="2:13" x14ac:dyDescent="0.2">
      <c r="B16" s="42"/>
      <c r="C16" s="42"/>
      <c r="D16" s="42"/>
      <c r="E16" s="42"/>
      <c r="F16" s="42"/>
      <c r="G16" s="7"/>
      <c r="H16" s="7"/>
    </row>
    <row r="17" spans="2:8" ht="24.95" customHeight="1" x14ac:dyDescent="0.2">
      <c r="B17" s="2920" t="s">
        <v>1350</v>
      </c>
      <c r="C17" s="2921"/>
      <c r="D17" s="2922"/>
      <c r="E17" s="545"/>
      <c r="F17" s="545"/>
      <c r="G17" s="7"/>
    </row>
    <row r="18" spans="2:8" ht="24.95" customHeight="1" x14ac:dyDescent="0.2">
      <c r="B18" s="2814" t="s">
        <v>1460</v>
      </c>
      <c r="C18" s="2814"/>
      <c r="D18" s="2814"/>
      <c r="E18" s="2814"/>
      <c r="F18" s="54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940" t="s">
        <v>1325</v>
      </c>
      <c r="C27" s="2941"/>
      <c r="D27" s="2941"/>
      <c r="E27" s="2941"/>
      <c r="F27" s="2942"/>
    </row>
    <row r="28" spans="2:8" ht="36.75" customHeight="1" x14ac:dyDescent="0.2">
      <c r="B28" s="30" t="s">
        <v>468</v>
      </c>
      <c r="C28" s="2818" t="s">
        <v>342</v>
      </c>
      <c r="D28" s="2818"/>
      <c r="E28" s="2128" t="s">
        <v>343</v>
      </c>
      <c r="F28" s="2128"/>
    </row>
    <row r="29" spans="2:8" ht="13.5" customHeight="1" x14ac:dyDescent="0.2"/>
    <row r="31" spans="2:8" ht="28.5" customHeight="1" x14ac:dyDescent="0.2">
      <c r="B31" s="2794" t="s">
        <v>882</v>
      </c>
      <c r="C31" s="2794"/>
    </row>
    <row r="32" spans="2:8" ht="36.75" customHeight="1" x14ac:dyDescent="0.2">
      <c r="B32" s="36" t="s">
        <v>458</v>
      </c>
      <c r="C32" s="2939" t="s">
        <v>3106</v>
      </c>
      <c r="D32" s="2939"/>
      <c r="E32" s="1710" t="s">
        <v>3597</v>
      </c>
      <c r="F32" s="1710"/>
    </row>
    <row r="33" spans="2:8" ht="51.75" customHeight="1" x14ac:dyDescent="0.2">
      <c r="B33" s="30" t="s">
        <v>482</v>
      </c>
      <c r="C33" s="1481" t="s">
        <v>1329</v>
      </c>
      <c r="D33" s="1481"/>
      <c r="E33" s="2128" t="s">
        <v>1307</v>
      </c>
      <c r="F33" s="2128"/>
    </row>
    <row r="34" spans="2:8" ht="51.75" customHeight="1" x14ac:dyDescent="0.2">
      <c r="B34" s="30" t="s">
        <v>483</v>
      </c>
      <c r="C34" s="1481" t="s">
        <v>1329</v>
      </c>
      <c r="D34" s="1481"/>
      <c r="E34" s="2128" t="s">
        <v>1307</v>
      </c>
      <c r="F34" s="2128"/>
    </row>
    <row r="38" spans="2:8" x14ac:dyDescent="0.2">
      <c r="B38" s="137" t="s">
        <v>881</v>
      </c>
    </row>
    <row r="39" spans="2:8" ht="42" customHeight="1" x14ac:dyDescent="0.25">
      <c r="B39" s="2771"/>
      <c r="C39" s="2772"/>
      <c r="D39" s="2913"/>
      <c r="E39" s="2914"/>
      <c r="F39" s="2915"/>
      <c r="G39" s="138"/>
      <c r="H39"/>
    </row>
  </sheetData>
  <sheetProtection algorithmName="SHA-512" hashValue="ozEBHCkf20GJjG4KBkIOs2Df1adK/NfYLBiB7l8f0oLFuGn6Q0c5ZpS3NobJejyPBlQ5ObBDJJO40GPlDD82vg==" saltValue="mXWLN5gmLdYcNh5TtBddIA==" spinCount="100000" sheet="1" objects="1" scenarios="1"/>
  <mergeCells count="27">
    <mergeCell ref="B6:C6"/>
    <mergeCell ref="B2:D2"/>
    <mergeCell ref="B13:G13"/>
    <mergeCell ref="C8:D8"/>
    <mergeCell ref="F8:G8"/>
    <mergeCell ref="C9:D9"/>
    <mergeCell ref="F9:G9"/>
    <mergeCell ref="B14:F14"/>
    <mergeCell ref="B15:E15"/>
    <mergeCell ref="B17:D17"/>
    <mergeCell ref="B18:E18"/>
    <mergeCell ref="C26:D26"/>
    <mergeCell ref="E26:F26"/>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444" t="s">
        <v>2945</v>
      </c>
      <c r="C2" s="1444"/>
      <c r="D2" s="1444"/>
      <c r="E2" s="1444"/>
      <c r="F2" s="1444"/>
      <c r="G2" s="56"/>
      <c r="H2" s="26"/>
      <c r="I2"/>
    </row>
    <row r="3" spans="2:13" s="1" customFormat="1" ht="16.5" customHeight="1" x14ac:dyDescent="0.25">
      <c r="B3" s="345" t="s">
        <v>843</v>
      </c>
      <c r="C3"/>
      <c r="D3"/>
      <c r="E3"/>
      <c r="F3"/>
      <c r="G3" s="155"/>
      <c r="H3" s="155"/>
      <c r="I3" s="155"/>
      <c r="J3" s="156"/>
      <c r="K3"/>
      <c r="L3"/>
      <c r="M3"/>
    </row>
    <row r="5" spans="2:13" s="562" customFormat="1" ht="35.1" customHeight="1" x14ac:dyDescent="0.25">
      <c r="B5" s="2899" t="s">
        <v>1426</v>
      </c>
      <c r="C5" s="2900"/>
      <c r="D5" s="2900"/>
      <c r="E5" s="2900"/>
      <c r="F5" s="2901"/>
    </row>
    <row r="6" spans="2:13" ht="18" x14ac:dyDescent="0.25">
      <c r="B6" s="124"/>
      <c r="C6" s="124"/>
      <c r="E6" s="124"/>
      <c r="F6" s="124"/>
      <c r="G6" s="124"/>
      <c r="H6" s="124"/>
    </row>
    <row r="7" spans="2:13" ht="27.75" customHeight="1" x14ac:dyDescent="0.25">
      <c r="B7" s="2795" t="s">
        <v>1315</v>
      </c>
      <c r="C7" s="2795"/>
      <c r="D7" s="124"/>
      <c r="E7" s="542" t="s">
        <v>1316</v>
      </c>
      <c r="H7" s="24"/>
    </row>
    <row r="8" spans="2:13" ht="8.25" customHeight="1" x14ac:dyDescent="0.2">
      <c r="B8" s="125"/>
      <c r="C8" s="125"/>
      <c r="D8" s="125"/>
      <c r="E8" s="27"/>
      <c r="H8" s="27"/>
      <c r="J8" s="126"/>
      <c r="K8" s="126"/>
      <c r="L8" s="126"/>
      <c r="M8" s="126"/>
    </row>
    <row r="9" spans="2:13" ht="54.75" customHeight="1" x14ac:dyDescent="0.2">
      <c r="B9" s="427" t="s">
        <v>1067</v>
      </c>
      <c r="C9" s="2783" t="s">
        <v>3778</v>
      </c>
      <c r="D9" s="2784"/>
      <c r="E9" s="429" t="s">
        <v>1067</v>
      </c>
      <c r="F9" s="2785"/>
      <c r="G9" s="2786"/>
      <c r="H9" s="127"/>
      <c r="I9" s="128"/>
      <c r="J9" s="126"/>
      <c r="K9" s="126"/>
      <c r="L9" s="126"/>
      <c r="M9" s="126"/>
    </row>
    <row r="10" spans="2:13" ht="54.75" customHeight="1" x14ac:dyDescent="0.2">
      <c r="B10" s="428" t="s">
        <v>1446</v>
      </c>
      <c r="C10" s="2783" t="s">
        <v>3779</v>
      </c>
      <c r="D10" s="2784"/>
      <c r="E10" s="430" t="s">
        <v>1446</v>
      </c>
      <c r="F10" s="2787"/>
      <c r="G10" s="2789"/>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1314</v>
      </c>
    </row>
    <row r="14" spans="2:13" ht="24.95" customHeight="1" x14ac:dyDescent="0.2">
      <c r="B14" s="2776" t="s">
        <v>1330</v>
      </c>
      <c r="C14" s="2872"/>
      <c r="D14" s="2872"/>
      <c r="E14" s="2872"/>
      <c r="F14" s="2872"/>
      <c r="G14" s="2873"/>
    </row>
    <row r="15" spans="2:13" ht="15" customHeight="1" x14ac:dyDescent="0.2">
      <c r="B15" s="2949" t="s">
        <v>0</v>
      </c>
      <c r="C15" s="2777"/>
      <c r="D15" s="2777"/>
      <c r="E15" s="2777"/>
      <c r="F15" s="2778"/>
      <c r="G15" s="42"/>
    </row>
    <row r="16" spans="2:13" ht="24.95" customHeight="1" x14ac:dyDescent="0.2">
      <c r="B16" s="2943" t="s">
        <v>1352</v>
      </c>
      <c r="C16" s="2944"/>
      <c r="D16" s="2944"/>
      <c r="E16" s="2945"/>
      <c r="F16" s="42"/>
      <c r="G16" s="42"/>
    </row>
    <row r="17" spans="2:9" ht="15" customHeight="1" x14ac:dyDescent="0.2">
      <c r="B17" s="2853" t="s">
        <v>351</v>
      </c>
      <c r="C17" s="2853"/>
      <c r="D17" s="2853"/>
      <c r="E17" s="42"/>
      <c r="F17" s="42"/>
      <c r="G17" s="42"/>
    </row>
    <row r="18" spans="2:9" x14ac:dyDescent="0.2">
      <c r="B18" s="545"/>
      <c r="C18" s="545"/>
      <c r="D18" s="545"/>
      <c r="E18" s="545"/>
      <c r="F18" s="42"/>
      <c r="G18" s="42"/>
    </row>
    <row r="19" spans="2:9" ht="15" customHeight="1" x14ac:dyDescent="0.2">
      <c r="B19" s="2948" t="s">
        <v>352</v>
      </c>
      <c r="C19" s="2948"/>
      <c r="D19" s="42"/>
      <c r="E19" s="42"/>
      <c r="F19" s="42"/>
      <c r="G19" s="42"/>
    </row>
    <row r="20" spans="2:9" ht="24.95" customHeight="1" x14ac:dyDescent="0.2">
      <c r="B20" s="2834" t="s">
        <v>1461</v>
      </c>
      <c r="C20" s="2946"/>
      <c r="D20" s="2947"/>
      <c r="E20" s="545"/>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37" t="s">
        <v>881</v>
      </c>
    </row>
    <row r="25" spans="2:9" ht="42" customHeight="1" x14ac:dyDescent="0.25">
      <c r="B25" s="2771"/>
      <c r="C25" s="2772"/>
      <c r="D25" s="2773"/>
      <c r="E25" s="2774"/>
      <c r="F25" s="2774"/>
      <c r="G25" s="2775"/>
      <c r="H25" s="138"/>
      <c r="I25"/>
    </row>
  </sheetData>
  <sheetProtection algorithmName="SHA-512" hashValue="pXlE33flC7nSSGZyM+uUcvp0KwhM0WH0WYlXRg6EVBwIOvQZIPp4FDV66MJ72eLW0YRix1FJns6YoeCjBFm1Dw==" saltValue="btF7RjaRhRpbG9/F7vc9hw==" spinCount="100000" sheet="1" objects="1" scenarios="1"/>
  <mergeCells count="15">
    <mergeCell ref="B2:F2"/>
    <mergeCell ref="B14:G14"/>
    <mergeCell ref="B15:F15"/>
    <mergeCell ref="B5:F5"/>
    <mergeCell ref="C9:D9"/>
    <mergeCell ref="F9:G9"/>
    <mergeCell ref="C10:D10"/>
    <mergeCell ref="F10:G10"/>
    <mergeCell ref="B7:C7"/>
    <mergeCell ref="B16:E16"/>
    <mergeCell ref="B17:D17"/>
    <mergeCell ref="B20:D20"/>
    <mergeCell ref="B19:C19"/>
    <mergeCell ref="B25:C25"/>
    <mergeCell ref="D25:G25"/>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8"/>
  <dimension ref="B1:M1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7109375" style="58" customWidth="1"/>
    <col min="8" max="16384" width="9" style="58"/>
  </cols>
  <sheetData>
    <row r="1" spans="2:13" ht="9" customHeight="1" x14ac:dyDescent="0.2"/>
    <row r="2" spans="2:13" ht="49.5" customHeight="1" x14ac:dyDescent="0.25">
      <c r="B2" s="2883" t="s">
        <v>4179</v>
      </c>
      <c r="C2" s="2883"/>
      <c r="D2" s="2883"/>
      <c r="E2" s="655"/>
      <c r="F2" s="655"/>
      <c r="G2" s="56"/>
      <c r="H2" s="26"/>
      <c r="I2"/>
    </row>
    <row r="3" spans="2:13" s="1" customFormat="1" ht="16.5" customHeight="1" x14ac:dyDescent="0.25">
      <c r="B3" s="345" t="s">
        <v>843</v>
      </c>
      <c r="C3"/>
      <c r="D3"/>
      <c r="E3"/>
      <c r="F3"/>
      <c r="G3" s="155"/>
      <c r="H3" s="155"/>
      <c r="I3" s="155"/>
      <c r="J3" s="156"/>
      <c r="K3"/>
      <c r="L3"/>
      <c r="M3"/>
    </row>
    <row r="5" spans="2:13" ht="53.25" customHeight="1" x14ac:dyDescent="0.2">
      <c r="B5" s="2899" t="s">
        <v>3426</v>
      </c>
      <c r="C5" s="2950"/>
      <c r="D5" s="2950"/>
      <c r="E5" s="2950"/>
      <c r="F5" s="2950"/>
      <c r="G5" s="2951"/>
    </row>
    <row r="6" spans="2:13" ht="20.25" customHeight="1" x14ac:dyDescent="0.2"/>
    <row r="7" spans="2:13" ht="24" customHeight="1" x14ac:dyDescent="0.2">
      <c r="B7" s="129"/>
      <c r="C7" s="129"/>
      <c r="D7" s="129"/>
      <c r="E7" s="130"/>
      <c r="F7" s="131"/>
      <c r="G7" s="131"/>
      <c r="H7" s="132"/>
      <c r="I7" s="128"/>
      <c r="J7" s="125"/>
      <c r="K7" s="126"/>
      <c r="L7" s="126"/>
      <c r="M7" s="126"/>
    </row>
    <row r="8" spans="2:13" ht="15.75" x14ac:dyDescent="0.2">
      <c r="B8" s="129"/>
      <c r="C8" s="125"/>
      <c r="D8" s="125"/>
      <c r="E8" s="25"/>
      <c r="H8" s="133"/>
      <c r="I8" s="125"/>
      <c r="J8" s="125"/>
      <c r="K8" s="126"/>
      <c r="L8" s="126"/>
      <c r="M8" s="126"/>
    </row>
    <row r="17" spans="4:4" x14ac:dyDescent="0.2">
      <c r="D17" s="1341"/>
    </row>
  </sheetData>
  <sheetProtection algorithmName="SHA-512" hashValue="80sjKp0PMcKEh/AIvxCbKy4hvt/HWjpoJdXb6Eo4xvdK9AE1+Z4MxZS5qXeR1I+PJ8boy4Lal/ejTvCP4Ae9lw==" saltValue="UeG4vkvrt1x9MzsHbnBZqg==" spinCount="100000" sheet="1" objects="1" scenarios="1"/>
  <mergeCells count="2">
    <mergeCell ref="B5:G5"/>
    <mergeCell ref="B2:D2"/>
  </mergeCells>
  <hyperlinks>
    <hyperlink ref="B3" location="Content!A1" display="Content (Inhaltsverzeichnis)" xr:uid="{00000000-0004-0000-2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workbookViewId="0">
      <selection activeCell="B2" sqref="B2:E2"/>
    </sheetView>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444" t="s">
        <v>4220</v>
      </c>
      <c r="C2" s="1444"/>
      <c r="D2" s="1444"/>
      <c r="E2" s="1444"/>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78.75" customHeight="1" x14ac:dyDescent="0.2">
      <c r="B8" s="427" t="s">
        <v>1067</v>
      </c>
      <c r="C8" s="2874" t="s">
        <v>2961</v>
      </c>
      <c r="D8" s="2875"/>
      <c r="E8" s="429" t="s">
        <v>1067</v>
      </c>
      <c r="F8" s="2785"/>
      <c r="G8" s="2786"/>
      <c r="H8" s="127"/>
      <c r="I8" s="128"/>
      <c r="J8" s="126"/>
      <c r="K8" s="126"/>
      <c r="L8" s="126"/>
      <c r="M8" s="126"/>
    </row>
    <row r="9" spans="2:13" ht="54.75" customHeight="1" x14ac:dyDescent="0.2">
      <c r="B9" s="428" t="s">
        <v>1446</v>
      </c>
      <c r="C9" s="2874" t="s">
        <v>3996</v>
      </c>
      <c r="D9" s="2875"/>
      <c r="E9" s="430" t="s">
        <v>1446</v>
      </c>
      <c r="F9" s="2787"/>
      <c r="G9" s="2789"/>
      <c r="H9" s="127"/>
      <c r="I9" s="128"/>
      <c r="J9" s="125"/>
      <c r="K9" s="126"/>
      <c r="L9" s="126"/>
      <c r="M9" s="126"/>
    </row>
    <row r="10" spans="2:13" ht="17.25"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61" t="s">
        <v>3777</v>
      </c>
      <c r="H14" s="7"/>
    </row>
    <row r="15" spans="2:13" ht="15" customHeight="1" x14ac:dyDescent="0.2">
      <c r="B15" s="2853" t="s">
        <v>3997</v>
      </c>
      <c r="C15" s="2853"/>
      <c r="D15" s="2853"/>
      <c r="E15" s="2853"/>
      <c r="F15" s="42"/>
      <c r="G15" s="42"/>
    </row>
    <row r="16" spans="2:13" ht="15" customHeight="1" x14ac:dyDescent="0.2">
      <c r="B16" s="2949" t="s">
        <v>0</v>
      </c>
      <c r="C16" s="2777"/>
      <c r="D16" s="2778"/>
      <c r="E16" s="42"/>
      <c r="F16" s="42"/>
      <c r="G16" s="42"/>
    </row>
    <row r="17" spans="2:8" x14ac:dyDescent="0.2">
      <c r="B17" s="42"/>
      <c r="C17" s="42"/>
      <c r="D17" s="42"/>
      <c r="E17" s="42"/>
      <c r="F17" s="42"/>
      <c r="G17" s="42"/>
      <c r="H17" s="7"/>
    </row>
    <row r="18" spans="2:8" ht="26.25" customHeight="1" x14ac:dyDescent="0.2">
      <c r="B18" s="2952" t="s">
        <v>1357</v>
      </c>
      <c r="C18" s="2953"/>
      <c r="D18" s="554"/>
      <c r="E18" s="545"/>
      <c r="F18" s="42"/>
      <c r="G18" s="42"/>
    </row>
    <row r="19" spans="2:8" ht="24.95" customHeight="1" x14ac:dyDescent="0.2">
      <c r="B19" s="2834" t="s">
        <v>1462</v>
      </c>
      <c r="C19" s="2946"/>
      <c r="D19" s="2947"/>
      <c r="E19" s="545"/>
      <c r="F19" s="545"/>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3" customHeight="1" thickBot="1" x14ac:dyDescent="0.25">
      <c r="B28" s="2931" t="s">
        <v>1327</v>
      </c>
      <c r="C28" s="2932"/>
      <c r="D28" s="2932"/>
      <c r="E28" s="2932"/>
      <c r="F28" s="2933"/>
    </row>
    <row r="29" spans="2:8" ht="48" customHeight="1" x14ac:dyDescent="0.2">
      <c r="B29" s="194" t="s">
        <v>611</v>
      </c>
      <c r="C29" s="1481" t="s">
        <v>8</v>
      </c>
      <c r="D29" s="1481"/>
      <c r="E29" s="1743" t="s">
        <v>1867</v>
      </c>
      <c r="F29" s="1743"/>
    </row>
    <row r="30" spans="2:8" ht="36.75" customHeight="1" x14ac:dyDescent="0.2">
      <c r="B30" s="30" t="s">
        <v>450</v>
      </c>
      <c r="C30" s="2813" t="s">
        <v>8</v>
      </c>
      <c r="D30" s="2813"/>
      <c r="E30" s="1481" t="s">
        <v>8</v>
      </c>
      <c r="F30" s="1481"/>
    </row>
    <row r="31" spans="2:8" ht="36.75" customHeight="1" x14ac:dyDescent="0.2">
      <c r="B31" s="30" t="s">
        <v>451</v>
      </c>
      <c r="C31" s="1481" t="s">
        <v>319</v>
      </c>
      <c r="D31" s="1481"/>
      <c r="E31" s="1481" t="s">
        <v>0</v>
      </c>
      <c r="F31" s="1481"/>
    </row>
    <row r="32" spans="2:8" ht="36.75" customHeight="1" x14ac:dyDescent="0.2">
      <c r="B32" s="10" t="s">
        <v>457</v>
      </c>
      <c r="C32" s="1481" t="s">
        <v>745</v>
      </c>
      <c r="D32" s="1481"/>
      <c r="E32" s="1481" t="s">
        <v>603</v>
      </c>
      <c r="F32" s="1481"/>
    </row>
    <row r="33" spans="2:8" ht="46.5" customHeight="1" x14ac:dyDescent="0.2">
      <c r="B33" s="30" t="s">
        <v>442</v>
      </c>
      <c r="C33" s="1481" t="s">
        <v>23</v>
      </c>
      <c r="D33" s="1481"/>
      <c r="E33" s="1481" t="s">
        <v>1793</v>
      </c>
      <c r="F33" s="1481"/>
    </row>
    <row r="34" spans="2:8" ht="36.75" customHeight="1" x14ac:dyDescent="0.2">
      <c r="B34" s="30" t="s">
        <v>458</v>
      </c>
      <c r="C34" s="1641" t="s">
        <v>2049</v>
      </c>
      <c r="D34" s="1645"/>
      <c r="E34" s="1641" t="s">
        <v>323</v>
      </c>
      <c r="F34" s="1645"/>
    </row>
    <row r="35" spans="2:8" ht="21.75" customHeight="1" x14ac:dyDescent="0.2">
      <c r="B35" s="1504" t="s">
        <v>1326</v>
      </c>
      <c r="C35" s="2846"/>
      <c r="D35" s="2846"/>
      <c r="E35" s="2846"/>
      <c r="F35" s="2847"/>
    </row>
    <row r="36" spans="2:8" ht="35.25" customHeight="1" x14ac:dyDescent="0.2">
      <c r="B36" s="30" t="s">
        <v>458</v>
      </c>
      <c r="C36" s="1641" t="s">
        <v>2049</v>
      </c>
      <c r="D36" s="1645"/>
      <c r="E36" s="1641" t="s">
        <v>802</v>
      </c>
      <c r="F36" s="1645"/>
    </row>
    <row r="37" spans="2:8" ht="48" customHeight="1" x14ac:dyDescent="0.2">
      <c r="B37" s="30" t="s">
        <v>441</v>
      </c>
      <c r="C37" s="1641" t="s">
        <v>2049</v>
      </c>
      <c r="D37" s="1645"/>
      <c r="E37" s="1641" t="s">
        <v>323</v>
      </c>
      <c r="F37" s="1645"/>
    </row>
    <row r="39" spans="2:8" ht="28.5" customHeight="1" x14ac:dyDescent="0.2">
      <c r="B39" s="2794" t="s">
        <v>882</v>
      </c>
      <c r="C39" s="2794"/>
    </row>
    <row r="40" spans="2:8" ht="36.75" customHeight="1" x14ac:dyDescent="0.2">
      <c r="B40" s="43" t="s">
        <v>455</v>
      </c>
      <c r="C40" s="2954" t="s">
        <v>892</v>
      </c>
      <c r="D40" s="2955"/>
      <c r="E40" s="1481" t="s">
        <v>4373</v>
      </c>
      <c r="F40" s="1481"/>
    </row>
    <row r="44" spans="2:8" x14ac:dyDescent="0.2">
      <c r="B44" s="137" t="s">
        <v>881</v>
      </c>
    </row>
    <row r="45" spans="2:8" ht="42" customHeight="1" x14ac:dyDescent="0.25">
      <c r="B45" s="2771"/>
      <c r="C45" s="2772"/>
      <c r="D45" s="2913"/>
      <c r="E45" s="2914"/>
      <c r="F45" s="2915"/>
      <c r="G45" s="138"/>
      <c r="H45"/>
    </row>
  </sheetData>
  <sheetProtection algorithmName="SHA-512" hashValue="lRqbCWPFQHWI2SUGow3xI7/FGvpTJGi7Vlvkzr6nh7bRy0N4MAZi9xXATyABcv+iQ7UcGmj9gcav6vyx+QrI6g==" saltValue="r7ElQYHd3rIH7P/zgdtSYA==" spinCount="100000" sheet="1" objects="1" scenarios="1"/>
  <mergeCells count="39">
    <mergeCell ref="C36:D36"/>
    <mergeCell ref="E36:F36"/>
    <mergeCell ref="C37:D37"/>
    <mergeCell ref="E37:F37"/>
    <mergeCell ref="B35:F35"/>
    <mergeCell ref="C32:D32"/>
    <mergeCell ref="E32:F32"/>
    <mergeCell ref="C33:D33"/>
    <mergeCell ref="E33:F33"/>
    <mergeCell ref="C34:D34"/>
    <mergeCell ref="E34:F34"/>
    <mergeCell ref="C40:D40"/>
    <mergeCell ref="E40:F40"/>
    <mergeCell ref="D45:F45"/>
    <mergeCell ref="B39:C39"/>
    <mergeCell ref="B45:C4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B26:C26"/>
    <mergeCell ref="B13:G13"/>
    <mergeCell ref="B16:D16"/>
    <mergeCell ref="B18:C18"/>
    <mergeCell ref="B19:D19"/>
    <mergeCell ref="B14:F14"/>
    <mergeCell ref="B15:E1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workbookViewId="0"/>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444" t="s">
        <v>4221</v>
      </c>
      <c r="C2" s="1444"/>
      <c r="D2" s="1444"/>
      <c r="E2" s="1444"/>
      <c r="F2" s="655"/>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82.5" customHeight="1" x14ac:dyDescent="0.2">
      <c r="B8" s="427" t="s">
        <v>1067</v>
      </c>
      <c r="C8" s="2783" t="s">
        <v>2948</v>
      </c>
      <c r="D8" s="2784"/>
      <c r="E8" s="429" t="s">
        <v>1067</v>
      </c>
      <c r="F8" s="2785"/>
      <c r="G8" s="2786"/>
      <c r="H8" s="127"/>
      <c r="I8" s="128"/>
      <c r="J8" s="126"/>
      <c r="K8" s="126"/>
      <c r="L8" s="126"/>
      <c r="M8" s="126"/>
    </row>
    <row r="9" spans="2:13" ht="76.5" customHeight="1" x14ac:dyDescent="0.2">
      <c r="B9" s="428" t="s">
        <v>1446</v>
      </c>
      <c r="C9" s="2957" t="s">
        <v>2949</v>
      </c>
      <c r="D9" s="2958"/>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57" t="s">
        <v>3777</v>
      </c>
      <c r="H14" s="7"/>
    </row>
    <row r="15" spans="2:13" ht="24.95" customHeight="1" x14ac:dyDescent="0.2">
      <c r="B15" s="2776" t="s">
        <v>2098</v>
      </c>
      <c r="C15" s="2777"/>
      <c r="D15" s="2778"/>
      <c r="E15" s="42"/>
      <c r="F15" s="42"/>
      <c r="G15" s="42"/>
    </row>
    <row r="16" spans="2:13" x14ac:dyDescent="0.2">
      <c r="B16" s="42"/>
      <c r="C16" s="42"/>
      <c r="D16" s="42"/>
      <c r="E16" s="42"/>
      <c r="F16" s="42"/>
      <c r="G16" s="42"/>
      <c r="H16" s="7"/>
    </row>
    <row r="17" spans="2:8" ht="26.25" customHeight="1" x14ac:dyDescent="0.2">
      <c r="B17" s="2952" t="s">
        <v>1356</v>
      </c>
      <c r="C17" s="2953"/>
      <c r="D17" s="554"/>
      <c r="E17" s="545"/>
      <c r="F17" s="42"/>
      <c r="G17" s="42"/>
    </row>
    <row r="18" spans="2:8" ht="24.95" customHeight="1" x14ac:dyDescent="0.2">
      <c r="B18" s="2834" t="s">
        <v>2048</v>
      </c>
      <c r="C18" s="2946"/>
      <c r="D18" s="2947"/>
      <c r="E18" s="545"/>
      <c r="F18" s="545"/>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931" t="s">
        <v>1327</v>
      </c>
      <c r="C27" s="2932"/>
      <c r="D27" s="2932"/>
      <c r="E27" s="2932"/>
      <c r="F27" s="2933"/>
    </row>
    <row r="28" spans="2:8" ht="48" customHeight="1" x14ac:dyDescent="0.2">
      <c r="B28" s="194" t="s">
        <v>611</v>
      </c>
      <c r="C28" s="2813" t="s">
        <v>8</v>
      </c>
      <c r="D28" s="2813"/>
      <c r="E28" s="1743" t="s">
        <v>1867</v>
      </c>
      <c r="F28" s="1743"/>
    </row>
    <row r="29" spans="2:8" ht="36.75" customHeight="1" x14ac:dyDescent="0.2">
      <c r="B29" s="30" t="s">
        <v>462</v>
      </c>
      <c r="C29" s="2844" t="s">
        <v>348</v>
      </c>
      <c r="D29" s="2845"/>
      <c r="E29" s="1641" t="s">
        <v>348</v>
      </c>
      <c r="F29" s="1645"/>
    </row>
    <row r="30" spans="2:8" ht="36.75" customHeight="1" x14ac:dyDescent="0.2">
      <c r="B30" s="30" t="s">
        <v>463</v>
      </c>
      <c r="C30" s="2844" t="s">
        <v>577</v>
      </c>
      <c r="D30" s="2845"/>
      <c r="E30" s="1641" t="s">
        <v>125</v>
      </c>
      <c r="F30" s="1645"/>
    </row>
    <row r="31" spans="2:8" ht="13.5" customHeight="1" x14ac:dyDescent="0.2"/>
    <row r="33" spans="2:8" ht="28.5" customHeight="1" x14ac:dyDescent="0.2">
      <c r="B33" s="2794" t="s">
        <v>882</v>
      </c>
      <c r="C33" s="2794"/>
    </row>
    <row r="34" spans="2:8" ht="36.75" customHeight="1" x14ac:dyDescent="0.2">
      <c r="B34" s="30" t="s">
        <v>570</v>
      </c>
      <c r="C34" s="2812" t="s">
        <v>606</v>
      </c>
      <c r="D34" s="2812"/>
      <c r="E34" s="1481" t="s">
        <v>353</v>
      </c>
      <c r="F34" s="1481"/>
    </row>
    <row r="35" spans="2:8" ht="42.75" customHeight="1" x14ac:dyDescent="0.2">
      <c r="B35" s="30" t="s">
        <v>605</v>
      </c>
      <c r="C35" s="2956" t="s">
        <v>607</v>
      </c>
      <c r="D35" s="2812"/>
      <c r="E35" s="1481" t="s">
        <v>1306</v>
      </c>
      <c r="F35" s="1481"/>
    </row>
    <row r="39" spans="2:8" x14ac:dyDescent="0.2">
      <c r="B39" s="137" t="s">
        <v>881</v>
      </c>
    </row>
    <row r="40" spans="2:8" ht="42" customHeight="1" x14ac:dyDescent="0.25">
      <c r="B40" s="2771"/>
      <c r="C40" s="2772"/>
      <c r="D40" s="2913"/>
      <c r="E40" s="2914"/>
      <c r="F40" s="2915"/>
      <c r="G40" s="138"/>
      <c r="H40"/>
    </row>
  </sheetData>
  <sheetProtection algorithmName="SHA-512" hashValue="5QRuTqRMfIIadz1GGvlqgHw56hhqR1RWmUXeiUpuEN8msdGpQJnylmeNQCXqbnh8uB/FWnqroC1Ngak3t2lZvw==" saltValue="noo51M0DdxppIv0BuIpeAQ==" spinCount="100000" sheet="1" objects="1" scenarios="1"/>
  <mergeCells count="29">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 ref="C34:D34"/>
    <mergeCell ref="E34:F34"/>
    <mergeCell ref="D40:F40"/>
    <mergeCell ref="B40:C40"/>
    <mergeCell ref="C35:D35"/>
    <mergeCell ref="E35:F35"/>
    <mergeCell ref="E26:F26"/>
    <mergeCell ref="C28:D28"/>
    <mergeCell ref="C29:D29"/>
    <mergeCell ref="E29:F29"/>
    <mergeCell ref="C30:D30"/>
    <mergeCell ref="E30:F30"/>
    <mergeCell ref="C26:D26"/>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444" t="s">
        <v>4222</v>
      </c>
      <c r="C2" s="1444"/>
      <c r="D2" s="1444"/>
      <c r="E2" s="1444"/>
      <c r="F2" s="1444"/>
      <c r="G2" s="1444"/>
      <c r="H2" s="26"/>
      <c r="I2"/>
    </row>
    <row r="3" spans="2:13" s="1" customFormat="1" ht="16.5" customHeight="1" x14ac:dyDescent="0.25">
      <c r="B3" s="345" t="s">
        <v>843</v>
      </c>
      <c r="C3"/>
      <c r="D3"/>
      <c r="E3"/>
      <c r="F3"/>
      <c r="G3" s="155"/>
      <c r="H3" s="155"/>
      <c r="I3" s="155"/>
      <c r="J3" s="156"/>
      <c r="K3"/>
      <c r="L3"/>
      <c r="M3"/>
    </row>
    <row r="5" spans="2:13" s="562" customFormat="1" ht="35.1" customHeight="1" x14ac:dyDescent="0.25">
      <c r="B5" s="2899" t="s">
        <v>1426</v>
      </c>
      <c r="C5" s="2900"/>
      <c r="D5" s="2900"/>
      <c r="E5" s="2900"/>
      <c r="F5" s="2901"/>
    </row>
    <row r="6" spans="2:13" ht="18" x14ac:dyDescent="0.25">
      <c r="B6" s="124"/>
      <c r="C6" s="124"/>
      <c r="E6" s="124"/>
      <c r="F6" s="124"/>
      <c r="G6" s="124"/>
      <c r="H6" s="124"/>
    </row>
    <row r="7" spans="2:13" ht="27.75" customHeight="1" x14ac:dyDescent="0.25">
      <c r="B7" s="2795" t="s">
        <v>1315</v>
      </c>
      <c r="C7" s="2795"/>
      <c r="D7" s="124"/>
      <c r="E7" s="542" t="s">
        <v>1316</v>
      </c>
      <c r="H7" s="24"/>
    </row>
    <row r="8" spans="2:13" ht="8.25" customHeight="1" x14ac:dyDescent="0.2">
      <c r="B8" s="125"/>
      <c r="C8" s="125"/>
      <c r="D8" s="125"/>
      <c r="E8" s="27"/>
      <c r="H8" s="27"/>
      <c r="J8" s="126"/>
      <c r="K8" s="126"/>
      <c r="L8" s="126"/>
      <c r="M8" s="126"/>
    </row>
    <row r="9" spans="2:13" ht="105" customHeight="1" x14ac:dyDescent="0.2">
      <c r="B9" s="427" t="s">
        <v>1067</v>
      </c>
      <c r="C9" s="2783" t="s">
        <v>3973</v>
      </c>
      <c r="D9" s="2784"/>
      <c r="E9" s="429" t="s">
        <v>1067</v>
      </c>
      <c r="F9" s="2785"/>
      <c r="G9" s="2786"/>
      <c r="H9" s="127"/>
      <c r="I9" s="128"/>
      <c r="J9" s="126"/>
      <c r="K9" s="126"/>
      <c r="L9" s="126"/>
      <c r="M9" s="126"/>
    </row>
    <row r="10" spans="2:13" ht="57" customHeight="1" x14ac:dyDescent="0.2">
      <c r="B10" s="428" t="s">
        <v>1446</v>
      </c>
      <c r="C10" s="2783" t="s">
        <v>3972</v>
      </c>
      <c r="D10" s="2784"/>
      <c r="E10" s="430" t="s">
        <v>1446</v>
      </c>
      <c r="F10" s="2787"/>
      <c r="G10" s="2789"/>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1314</v>
      </c>
    </row>
    <row r="14" spans="2:13" ht="24.95" customHeight="1" x14ac:dyDescent="0.2">
      <c r="B14" s="2776" t="s">
        <v>1330</v>
      </c>
      <c r="C14" s="2872"/>
      <c r="D14" s="2872"/>
      <c r="E14" s="2872"/>
      <c r="F14" s="2872"/>
      <c r="G14" s="2873"/>
    </row>
    <row r="15" spans="2:13" ht="24.95" customHeight="1" x14ac:dyDescent="0.2">
      <c r="B15" s="2943" t="s">
        <v>3894</v>
      </c>
      <c r="C15" s="2944"/>
      <c r="D15" s="2944"/>
      <c r="E15" s="2945"/>
      <c r="F15" s="42"/>
      <c r="G15" s="42"/>
    </row>
    <row r="16" spans="2:13" x14ac:dyDescent="0.2">
      <c r="B16" s="545"/>
      <c r="C16" s="545"/>
      <c r="D16" s="545"/>
      <c r="E16" s="545"/>
      <c r="F16" s="42"/>
      <c r="G16" s="42"/>
    </row>
    <row r="17" spans="2:9" ht="25.5" customHeight="1" x14ac:dyDescent="0.2">
      <c r="B17" s="2959" t="s">
        <v>1978</v>
      </c>
      <c r="C17" s="2960"/>
      <c r="D17" s="42"/>
      <c r="E17" s="42"/>
      <c r="F17" s="42"/>
      <c r="G17" s="42"/>
    </row>
    <row r="18" spans="2:9" ht="24.95" customHeight="1" x14ac:dyDescent="0.2">
      <c r="B18" s="2814" t="s">
        <v>1878</v>
      </c>
      <c r="C18" s="2814"/>
      <c r="D18" s="2814"/>
      <c r="E18" s="2814"/>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37" t="s">
        <v>881</v>
      </c>
    </row>
    <row r="23" spans="2:9" ht="42" customHeight="1" x14ac:dyDescent="0.25">
      <c r="B23" s="2771"/>
      <c r="C23" s="2772"/>
      <c r="D23" s="2773"/>
      <c r="E23" s="2774"/>
      <c r="F23" s="2774"/>
      <c r="G23" s="2775"/>
      <c r="H23" s="138"/>
      <c r="I23"/>
    </row>
  </sheetData>
  <sheetProtection algorithmName="SHA-512" hashValue="HQ/Mvg2y725jrddPtaytCgwVlhl0Jj0QWI45APi7A4HuXHw/KxdQbAhlrAxKcZCw5AinT0miWqGT+/AgyMFq8A==" saltValue="bZJimsKKaAHiVecRqK/32g==" spinCount="100000" sheet="1" objects="1" scenarios="1"/>
  <mergeCells count="13">
    <mergeCell ref="B2:G2"/>
    <mergeCell ref="C10:D10"/>
    <mergeCell ref="F10:G10"/>
    <mergeCell ref="B5:F5"/>
    <mergeCell ref="B7:C7"/>
    <mergeCell ref="C9:D9"/>
    <mergeCell ref="F9:G9"/>
    <mergeCell ref="B23:C23"/>
    <mergeCell ref="D23:G23"/>
    <mergeCell ref="B18:E18"/>
    <mergeCell ref="B14:G14"/>
    <mergeCell ref="B15:E15"/>
    <mergeCell ref="B17:C17"/>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2965" t="s">
        <v>4223</v>
      </c>
      <c r="C2" s="2965"/>
      <c r="D2" s="2965"/>
      <c r="E2" s="2965"/>
      <c r="F2" s="2965"/>
      <c r="G2" s="2965"/>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54" customHeight="1" x14ac:dyDescent="0.2">
      <c r="B8" s="427" t="s">
        <v>1067</v>
      </c>
      <c r="C8" s="2874" t="s">
        <v>2951</v>
      </c>
      <c r="D8" s="2875"/>
      <c r="E8" s="429" t="s">
        <v>1067</v>
      </c>
      <c r="F8" s="2785"/>
      <c r="G8" s="2786"/>
      <c r="H8" s="127"/>
      <c r="I8" s="128"/>
      <c r="J8" s="126"/>
      <c r="K8" s="126"/>
      <c r="L8" s="126"/>
      <c r="M8" s="126"/>
    </row>
    <row r="9" spans="2:13" ht="55.5" customHeight="1" x14ac:dyDescent="0.2">
      <c r="B9" s="428" t="s">
        <v>1446</v>
      </c>
      <c r="C9" s="2783" t="s">
        <v>2950</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57" t="s">
        <v>3777</v>
      </c>
      <c r="H14" s="7"/>
    </row>
    <row r="15" spans="2:13" ht="15" customHeight="1" x14ac:dyDescent="0.2">
      <c r="B15" s="2961" t="s">
        <v>2952</v>
      </c>
      <c r="C15" s="2961"/>
      <c r="D15" s="2961"/>
      <c r="E15" s="2961"/>
    </row>
    <row r="16" spans="2:13" ht="24.95" customHeight="1" x14ac:dyDescent="0.2">
      <c r="B16" s="2962" t="s">
        <v>2051</v>
      </c>
      <c r="C16" s="2963"/>
      <c r="D16" s="2964"/>
    </row>
    <row r="17" spans="2:8" x14ac:dyDescent="0.2">
      <c r="B17" s="7"/>
      <c r="C17" s="7"/>
      <c r="D17" s="7"/>
      <c r="E17" s="7"/>
      <c r="F17" s="7"/>
      <c r="G17" s="7"/>
      <c r="H17" s="7"/>
    </row>
    <row r="18" spans="2:8" ht="24.95" customHeight="1" x14ac:dyDescent="0.2">
      <c r="B18" s="2966" t="s">
        <v>2052</v>
      </c>
      <c r="C18" s="2967"/>
      <c r="D18" s="134"/>
      <c r="E18" s="135"/>
      <c r="F18" s="7"/>
    </row>
    <row r="19" spans="2:8" ht="24.95" customHeight="1" x14ac:dyDescent="0.2">
      <c r="B19" s="2834" t="s">
        <v>1463</v>
      </c>
      <c r="C19" s="2946"/>
      <c r="D19" s="2947"/>
      <c r="E19" s="135"/>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3" customHeight="1" thickBot="1" x14ac:dyDescent="0.25">
      <c r="B28" s="2924" t="s">
        <v>1327</v>
      </c>
      <c r="C28" s="2925"/>
      <c r="D28" s="2925"/>
      <c r="E28" s="2925"/>
      <c r="F28" s="2926"/>
    </row>
    <row r="29" spans="2:8" ht="39" customHeight="1" x14ac:dyDescent="0.2">
      <c r="B29" s="30" t="s">
        <v>450</v>
      </c>
      <c r="C29" s="1485" t="s">
        <v>8</v>
      </c>
      <c r="D29" s="1487"/>
      <c r="E29" s="1485" t="s">
        <v>8</v>
      </c>
      <c r="F29" s="1487"/>
    </row>
    <row r="30" spans="2:8" ht="39.75" customHeight="1" x14ac:dyDescent="0.2">
      <c r="B30" s="30" t="s">
        <v>451</v>
      </c>
      <c r="C30" s="1641" t="s">
        <v>319</v>
      </c>
      <c r="D30" s="1645"/>
      <c r="E30" s="1641" t="s">
        <v>0</v>
      </c>
      <c r="F30" s="1645"/>
    </row>
    <row r="31" spans="2:8" ht="46.5" customHeight="1" x14ac:dyDescent="0.2">
      <c r="B31" s="30" t="s">
        <v>457</v>
      </c>
      <c r="C31" s="1485" t="s">
        <v>10</v>
      </c>
      <c r="D31" s="1487"/>
      <c r="E31" s="1485" t="s">
        <v>2731</v>
      </c>
      <c r="F31" s="1487"/>
    </row>
    <row r="32" spans="2:8" ht="44.25" customHeight="1" x14ac:dyDescent="0.2">
      <c r="B32" s="30" t="s">
        <v>458</v>
      </c>
      <c r="C32" s="1641" t="s">
        <v>3106</v>
      </c>
      <c r="D32" s="1645"/>
      <c r="E32" s="1641" t="s">
        <v>323</v>
      </c>
      <c r="F32" s="1645"/>
    </row>
    <row r="33" spans="2:9" ht="49.5" customHeight="1" x14ac:dyDescent="0.2">
      <c r="B33" s="30" t="s">
        <v>442</v>
      </c>
      <c r="C33" s="1641" t="s">
        <v>104</v>
      </c>
      <c r="D33" s="1645"/>
      <c r="E33" s="1641" t="s">
        <v>2732</v>
      </c>
      <c r="F33" s="1645"/>
    </row>
    <row r="34" spans="2:9" ht="39.75" customHeight="1" x14ac:dyDescent="0.2">
      <c r="B34" s="30" t="s">
        <v>459</v>
      </c>
      <c r="C34" s="1641" t="s">
        <v>104</v>
      </c>
      <c r="D34" s="1645"/>
      <c r="E34" s="1641" t="s">
        <v>2732</v>
      </c>
      <c r="F34" s="1645"/>
    </row>
    <row r="35" spans="2:9" ht="13.5" customHeight="1" x14ac:dyDescent="0.2"/>
    <row r="37" spans="2:9" ht="28.5" customHeight="1" x14ac:dyDescent="0.2">
      <c r="B37" s="2794" t="s">
        <v>882</v>
      </c>
      <c r="C37" s="2794"/>
    </row>
    <row r="38" spans="2:9" ht="36.75" customHeight="1" x14ac:dyDescent="0.2">
      <c r="B38" s="30" t="s">
        <v>496</v>
      </c>
      <c r="C38" s="2812" t="s">
        <v>529</v>
      </c>
      <c r="D38" s="2812"/>
      <c r="E38" s="1481" t="s">
        <v>341</v>
      </c>
      <c r="F38" s="1481"/>
    </row>
    <row r="39" spans="2:9" ht="36.75" customHeight="1" x14ac:dyDescent="0.2">
      <c r="B39" s="30" t="s">
        <v>497</v>
      </c>
      <c r="C39" s="2844" t="s">
        <v>576</v>
      </c>
      <c r="D39" s="2845"/>
      <c r="E39" s="1641" t="s">
        <v>2050</v>
      </c>
      <c r="F39" s="1645"/>
    </row>
    <row r="43" spans="2:9" x14ac:dyDescent="0.2">
      <c r="B43" s="137" t="s">
        <v>881</v>
      </c>
    </row>
    <row r="44" spans="2:9" ht="42" customHeight="1" x14ac:dyDescent="0.25">
      <c r="B44" s="2771"/>
      <c r="C44" s="2772"/>
      <c r="D44" s="2773"/>
      <c r="E44" s="2774"/>
      <c r="F44" s="2774"/>
      <c r="G44" s="2775"/>
      <c r="H44" s="138"/>
      <c r="I44"/>
    </row>
  </sheetData>
  <sheetProtection algorithmName="SHA-512" hashValue="JAPX19h2Rs2ydQC2c43cbWvQNyE3V07u1Wns3Vq70Tbsi8nNexaeX8xwgzlDAcTRQQSVjNgifI79NaIc1EO3gA==" saltValue="EpE93W157o/IVdYtOHjM1A==" spinCount="100000" sheet="1" objects="1" scenarios="1"/>
  <mergeCells count="3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 ref="E27:F27"/>
    <mergeCell ref="B24:E24"/>
    <mergeCell ref="B26:C26"/>
    <mergeCell ref="B15:E15"/>
    <mergeCell ref="B16:D16"/>
    <mergeCell ref="B37:C37"/>
    <mergeCell ref="B28:F28"/>
    <mergeCell ref="C29:D29"/>
    <mergeCell ref="E29:F29"/>
    <mergeCell ref="C30:D30"/>
    <mergeCell ref="E30:F30"/>
    <mergeCell ref="C31:D31"/>
    <mergeCell ref="E31:F31"/>
    <mergeCell ref="C34:D34"/>
    <mergeCell ref="B44:C44"/>
    <mergeCell ref="D44:G44"/>
    <mergeCell ref="C38:D38"/>
    <mergeCell ref="E38:F38"/>
    <mergeCell ref="C39:D39"/>
    <mergeCell ref="E39:F39"/>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workbookViewId="0">
      <selection activeCell="B41" sqref="B41:D41"/>
    </sheetView>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50.25" customHeight="1" x14ac:dyDescent="0.25">
      <c r="B2" s="1480" t="s">
        <v>914</v>
      </c>
      <c r="C2" s="1480"/>
      <c r="D2" s="1480"/>
      <c r="E2" s="1480"/>
      <c r="F2" s="1480"/>
      <c r="G2" s="154"/>
      <c r="H2" s="154"/>
      <c r="I2" s="154"/>
      <c r="J2" s="27"/>
      <c r="K2" s="27"/>
      <c r="L2" s="27"/>
      <c r="M2" s="27"/>
    </row>
    <row r="3" spans="1:13" s="1" customFormat="1" ht="21" customHeight="1" x14ac:dyDescent="0.25">
      <c r="B3" s="344" t="s">
        <v>843</v>
      </c>
      <c r="C3"/>
      <c r="D3"/>
      <c r="E3"/>
      <c r="F3"/>
      <c r="G3" s="155"/>
      <c r="H3" s="155"/>
      <c r="I3" s="155"/>
      <c r="J3" s="156"/>
      <c r="K3"/>
      <c r="L3"/>
      <c r="M3"/>
    </row>
    <row r="5" spans="1:13" s="139" customFormat="1" ht="24" customHeight="1" thickBot="1" x14ac:dyDescent="0.25"/>
    <row r="6" spans="1:13" s="139" customFormat="1" ht="33.950000000000003" customHeight="1" thickBot="1" x14ac:dyDescent="0.25">
      <c r="B6" s="1490" t="s">
        <v>1317</v>
      </c>
      <c r="C6" s="1491"/>
      <c r="D6" s="1492"/>
    </row>
    <row r="7" spans="1:13" s="139" customFormat="1" ht="24.75" customHeight="1" x14ac:dyDescent="0.2">
      <c r="B7" s="314" t="s">
        <v>1063</v>
      </c>
      <c r="C7" s="142" t="s">
        <v>1320</v>
      </c>
      <c r="D7" s="143" t="s">
        <v>1321</v>
      </c>
    </row>
    <row r="8" spans="1:13" s="139" customFormat="1" ht="36.75" customHeight="1" x14ac:dyDescent="0.2">
      <c r="B8" s="10" t="s">
        <v>431</v>
      </c>
      <c r="C8" s="36" t="s">
        <v>316</v>
      </c>
      <c r="D8" s="11" t="s">
        <v>362</v>
      </c>
    </row>
    <row r="9" spans="1:13" s="139" customFormat="1" ht="51" customHeight="1" x14ac:dyDescent="0.2">
      <c r="B9" s="10" t="s">
        <v>611</v>
      </c>
      <c r="C9" s="43" t="s">
        <v>8</v>
      </c>
      <c r="D9" s="11" t="s">
        <v>8</v>
      </c>
    </row>
    <row r="10" spans="1:13" s="139" customFormat="1" ht="51.75" customHeight="1" x14ac:dyDescent="0.2">
      <c r="B10" s="10" t="s">
        <v>432</v>
      </c>
      <c r="C10" s="30" t="s">
        <v>338</v>
      </c>
      <c r="D10" s="11" t="s">
        <v>531</v>
      </c>
    </row>
    <row r="11" spans="1:13" s="139" customFormat="1" ht="37.5" customHeight="1" x14ac:dyDescent="0.2">
      <c r="B11" s="16" t="s">
        <v>439</v>
      </c>
      <c r="C11" s="36" t="s">
        <v>835</v>
      </c>
      <c r="D11" s="11" t="s">
        <v>835</v>
      </c>
    </row>
    <row r="12" spans="1:13" s="139" customFormat="1" ht="40.5" customHeight="1" x14ac:dyDescent="0.2">
      <c r="B12" s="16" t="s">
        <v>440</v>
      </c>
      <c r="C12" s="30" t="s">
        <v>746</v>
      </c>
      <c r="D12" s="11" t="s">
        <v>746</v>
      </c>
    </row>
    <row r="13" spans="1:13" s="139" customFormat="1" ht="36" customHeight="1" x14ac:dyDescent="0.2">
      <c r="B13" s="16" t="s">
        <v>441</v>
      </c>
      <c r="C13" s="30" t="s">
        <v>22</v>
      </c>
      <c r="D13" s="11" t="s">
        <v>22</v>
      </c>
    </row>
    <row r="14" spans="1:13" s="139" customFormat="1" ht="36.75" customHeight="1" x14ac:dyDescent="0.2">
      <c r="B14" s="16" t="s">
        <v>442</v>
      </c>
      <c r="C14" s="30" t="s">
        <v>23</v>
      </c>
      <c r="D14" s="11" t="s">
        <v>23</v>
      </c>
    </row>
    <row r="15" spans="1:13" s="139" customFormat="1" ht="42.75" customHeight="1" x14ac:dyDescent="0.2">
      <c r="B15" s="5" t="s">
        <v>446</v>
      </c>
      <c r="C15" s="40" t="s">
        <v>833</v>
      </c>
      <c r="D15" s="11" t="s">
        <v>833</v>
      </c>
    </row>
    <row r="16" spans="1:13" s="139" customFormat="1" ht="44.25" customHeight="1" x14ac:dyDescent="0.2">
      <c r="B16" s="5" t="s">
        <v>447</v>
      </c>
      <c r="C16" s="40" t="s">
        <v>833</v>
      </c>
      <c r="D16" s="11" t="s">
        <v>833</v>
      </c>
    </row>
    <row r="17" spans="2:5" s="139" customFormat="1" ht="40.5" customHeight="1" x14ac:dyDescent="0.2">
      <c r="B17" s="10" t="s">
        <v>496</v>
      </c>
      <c r="C17" s="30" t="s">
        <v>317</v>
      </c>
      <c r="D17" s="11" t="s">
        <v>4026</v>
      </c>
      <c r="E17" s="245" t="s">
        <v>919</v>
      </c>
    </row>
    <row r="18" spans="2:5" s="139" customFormat="1" ht="41.25" customHeight="1" x14ac:dyDescent="0.2">
      <c r="B18" s="10" t="s">
        <v>451</v>
      </c>
      <c r="C18" s="30" t="s">
        <v>315</v>
      </c>
      <c r="D18" s="11" t="s">
        <v>319</v>
      </c>
      <c r="E18" s="245" t="s">
        <v>919</v>
      </c>
    </row>
    <row r="19" spans="2:5" s="139" customFormat="1" ht="39.75" customHeight="1" thickBot="1" x14ac:dyDescent="0.25">
      <c r="B19" s="259" t="s">
        <v>462</v>
      </c>
      <c r="C19" s="181" t="s">
        <v>315</v>
      </c>
      <c r="D19" s="146" t="s">
        <v>348</v>
      </c>
      <c r="E19" s="245" t="s">
        <v>919</v>
      </c>
    </row>
    <row r="20" spans="2:5" s="139" customFormat="1" ht="37.5" customHeight="1" thickBot="1" x14ac:dyDescent="0.25">
      <c r="B20" s="140"/>
      <c r="C20" s="141"/>
      <c r="D20" s="141"/>
    </row>
    <row r="21" spans="2:5" s="139" customFormat="1" ht="33.950000000000003" customHeight="1" thickBot="1" x14ac:dyDescent="0.25">
      <c r="B21" s="1490" t="s">
        <v>1318</v>
      </c>
      <c r="C21" s="1491"/>
      <c r="D21" s="1492"/>
    </row>
    <row r="22" spans="2:5" s="139" customFormat="1" ht="24.75" customHeight="1" x14ac:dyDescent="0.2">
      <c r="B22" s="314" t="s">
        <v>1063</v>
      </c>
      <c r="C22" s="142" t="s">
        <v>1320</v>
      </c>
      <c r="D22" s="143" t="s">
        <v>1321</v>
      </c>
    </row>
    <row r="23" spans="2:5" s="139" customFormat="1" ht="37.5" customHeight="1" x14ac:dyDescent="0.2">
      <c r="B23" s="10" t="s">
        <v>431</v>
      </c>
      <c r="C23" s="36" t="s">
        <v>316</v>
      </c>
      <c r="D23" s="11" t="s">
        <v>362</v>
      </c>
    </row>
    <row r="24" spans="2:5" s="139" customFormat="1" ht="36.75" customHeight="1" x14ac:dyDescent="0.2">
      <c r="B24" s="10" t="s">
        <v>611</v>
      </c>
      <c r="C24" s="43" t="s">
        <v>8</v>
      </c>
      <c r="D24" s="11" t="s">
        <v>8</v>
      </c>
    </row>
    <row r="25" spans="2:5" s="139" customFormat="1" ht="40.5" customHeight="1" x14ac:dyDescent="0.2">
      <c r="B25" s="10" t="s">
        <v>432</v>
      </c>
      <c r="C25" s="30" t="s">
        <v>338</v>
      </c>
      <c r="D25" s="11" t="s">
        <v>531</v>
      </c>
    </row>
    <row r="26" spans="2:5" s="139" customFormat="1" ht="33.75" customHeight="1" x14ac:dyDescent="0.2">
      <c r="B26" s="16" t="s">
        <v>439</v>
      </c>
      <c r="C26" s="36" t="s">
        <v>835</v>
      </c>
      <c r="D26" s="11" t="s">
        <v>835</v>
      </c>
    </row>
    <row r="27" spans="2:5" s="139" customFormat="1" ht="36" customHeight="1" x14ac:dyDescent="0.2">
      <c r="B27" s="16" t="s">
        <v>440</v>
      </c>
      <c r="C27" s="30" t="s">
        <v>746</v>
      </c>
      <c r="D27" s="11" t="s">
        <v>746</v>
      </c>
    </row>
    <row r="28" spans="2:5" s="139" customFormat="1" ht="36.75" customHeight="1" x14ac:dyDescent="0.2">
      <c r="B28" s="16" t="s">
        <v>441</v>
      </c>
      <c r="C28" s="36" t="s">
        <v>22</v>
      </c>
      <c r="D28" s="11" t="s">
        <v>22</v>
      </c>
    </row>
    <row r="29" spans="2:5" s="139" customFormat="1" ht="42.75" customHeight="1" x14ac:dyDescent="0.2">
      <c r="B29" s="16" t="s">
        <v>442</v>
      </c>
      <c r="C29" s="36" t="s">
        <v>23</v>
      </c>
      <c r="D29" s="11" t="s">
        <v>23</v>
      </c>
    </row>
    <row r="30" spans="2:5" s="139" customFormat="1" ht="44.25" customHeight="1" x14ac:dyDescent="0.2">
      <c r="B30" s="5" t="s">
        <v>446</v>
      </c>
      <c r="C30" s="40" t="s">
        <v>833</v>
      </c>
      <c r="D30" s="11" t="s">
        <v>833</v>
      </c>
    </row>
    <row r="31" spans="2:5" s="139" customFormat="1" ht="46.5" customHeight="1" x14ac:dyDescent="0.2">
      <c r="B31" s="5" t="s">
        <v>447</v>
      </c>
      <c r="C31" s="40" t="s">
        <v>834</v>
      </c>
      <c r="D31" s="11" t="s">
        <v>834</v>
      </c>
    </row>
    <row r="32" spans="2:5" s="139" customFormat="1" ht="46.5" customHeight="1" x14ac:dyDescent="0.2">
      <c r="B32" s="10" t="s">
        <v>456</v>
      </c>
      <c r="C32" s="30" t="s">
        <v>1715</v>
      </c>
      <c r="D32" s="11" t="s">
        <v>1714</v>
      </c>
    </row>
    <row r="33" spans="2:5" s="139" customFormat="1" ht="30" customHeight="1" x14ac:dyDescent="0.2">
      <c r="B33" s="1496" t="s">
        <v>1383</v>
      </c>
      <c r="C33" s="1497"/>
      <c r="D33" s="1498"/>
    </row>
    <row r="34" spans="2:5" s="139" customFormat="1" ht="41.25" customHeight="1" x14ac:dyDescent="0.2">
      <c r="B34" s="10" t="s">
        <v>451</v>
      </c>
      <c r="C34" s="30" t="s">
        <v>838</v>
      </c>
      <c r="D34" s="11" t="s">
        <v>1011</v>
      </c>
      <c r="E34" s="564" t="s">
        <v>918</v>
      </c>
    </row>
    <row r="35" spans="2:5" s="139" customFormat="1" ht="19.5" customHeight="1" x14ac:dyDescent="0.2">
      <c r="B35" s="315"/>
      <c r="C35" s="1499" t="s">
        <v>1326</v>
      </c>
      <c r="D35" s="1500"/>
      <c r="E35" s="565"/>
    </row>
    <row r="36" spans="2:5" s="139" customFormat="1" ht="37.5" customHeight="1" x14ac:dyDescent="0.2">
      <c r="B36" s="10" t="s">
        <v>462</v>
      </c>
      <c r="C36" s="41" t="s">
        <v>838</v>
      </c>
      <c r="D36" s="11" t="s">
        <v>348</v>
      </c>
      <c r="E36" s="564" t="s">
        <v>918</v>
      </c>
    </row>
    <row r="37" spans="2:5" s="139" customFormat="1" ht="19.5" customHeight="1" x14ac:dyDescent="0.2">
      <c r="B37" s="315"/>
      <c r="C37" s="1499" t="s">
        <v>1326</v>
      </c>
      <c r="D37" s="1500"/>
      <c r="E37" s="565"/>
    </row>
    <row r="38" spans="2:5" s="139" customFormat="1" ht="40.5" customHeight="1" thickBot="1" x14ac:dyDescent="0.25">
      <c r="B38" s="259" t="s">
        <v>496</v>
      </c>
      <c r="C38" s="144" t="s">
        <v>838</v>
      </c>
      <c r="D38" s="146" t="s">
        <v>4026</v>
      </c>
      <c r="E38" s="564" t="s">
        <v>918</v>
      </c>
    </row>
    <row r="40" spans="2:5" ht="15.75" thickBot="1" x14ac:dyDescent="0.3"/>
    <row r="41" spans="2:5" s="139" customFormat="1" ht="33.950000000000003" customHeight="1" thickBot="1" x14ac:dyDescent="0.25">
      <c r="B41" s="1490" t="s">
        <v>1319</v>
      </c>
      <c r="C41" s="1491"/>
      <c r="D41" s="1492"/>
    </row>
    <row r="42" spans="2:5" s="139" customFormat="1" ht="24.75" customHeight="1" x14ac:dyDescent="0.2">
      <c r="B42" s="314" t="s">
        <v>1063</v>
      </c>
      <c r="C42" s="142" t="s">
        <v>1320</v>
      </c>
      <c r="D42" s="143" t="s">
        <v>1321</v>
      </c>
    </row>
    <row r="43" spans="2:5" s="139" customFormat="1" ht="38.25" customHeight="1" x14ac:dyDescent="0.2">
      <c r="B43" s="10" t="s">
        <v>431</v>
      </c>
      <c r="C43" s="36" t="s">
        <v>316</v>
      </c>
      <c r="D43" s="11" t="s">
        <v>362</v>
      </c>
    </row>
    <row r="44" spans="2:5" s="139" customFormat="1" ht="36.75" customHeight="1" x14ac:dyDescent="0.2">
      <c r="B44" s="10" t="s">
        <v>611</v>
      </c>
      <c r="C44" s="43" t="s">
        <v>8</v>
      </c>
      <c r="D44" s="11" t="s">
        <v>8</v>
      </c>
    </row>
    <row r="45" spans="2:5" s="139" customFormat="1" ht="57.75" customHeight="1" x14ac:dyDescent="0.2">
      <c r="B45" s="10" t="s">
        <v>432</v>
      </c>
      <c r="C45" s="30" t="s">
        <v>338</v>
      </c>
      <c r="D45" s="11" t="s">
        <v>531</v>
      </c>
    </row>
    <row r="46" spans="2:5" s="139" customFormat="1" ht="37.5" customHeight="1" x14ac:dyDescent="0.2">
      <c r="B46" s="10" t="s">
        <v>451</v>
      </c>
      <c r="C46" s="30" t="s">
        <v>1012</v>
      </c>
      <c r="D46" s="11" t="s">
        <v>1013</v>
      </c>
      <c r="E46" s="245" t="s">
        <v>919</v>
      </c>
    </row>
    <row r="47" spans="2:5" s="139" customFormat="1" ht="43.5" customHeight="1" x14ac:dyDescent="0.2">
      <c r="B47" s="10" t="s">
        <v>456</v>
      </c>
      <c r="C47" s="30" t="s">
        <v>318</v>
      </c>
      <c r="D47" s="11" t="s">
        <v>4262</v>
      </c>
    </row>
    <row r="48" spans="2:5" s="139" customFormat="1" ht="36" customHeight="1" x14ac:dyDescent="0.2">
      <c r="B48" s="16" t="s">
        <v>457</v>
      </c>
      <c r="C48" s="30" t="s">
        <v>745</v>
      </c>
      <c r="D48" s="11" t="s">
        <v>745</v>
      </c>
    </row>
    <row r="49" spans="2:4" s="139" customFormat="1" ht="36.75" customHeight="1" x14ac:dyDescent="0.2">
      <c r="B49" s="16" t="s">
        <v>458</v>
      </c>
      <c r="C49" s="30" t="s">
        <v>4228</v>
      </c>
      <c r="D49" s="11" t="s">
        <v>22</v>
      </c>
    </row>
    <row r="50" spans="2:4" s="139" customFormat="1" ht="42.75" customHeight="1" x14ac:dyDescent="0.2">
      <c r="B50" s="16" t="s">
        <v>459</v>
      </c>
      <c r="C50" s="30" t="s">
        <v>1792</v>
      </c>
      <c r="D50" s="11" t="s">
        <v>1792</v>
      </c>
    </row>
    <row r="51" spans="2:4" s="139" customFormat="1" ht="44.25" customHeight="1" x14ac:dyDescent="0.2">
      <c r="B51" s="5" t="s">
        <v>460</v>
      </c>
      <c r="C51" s="41" t="s">
        <v>833</v>
      </c>
      <c r="D51" s="11" t="s">
        <v>833</v>
      </c>
    </row>
    <row r="52" spans="2:4" s="139" customFormat="1" ht="40.5" customHeight="1" x14ac:dyDescent="0.2">
      <c r="B52" s="5" t="s">
        <v>461</v>
      </c>
      <c r="C52" s="41" t="s">
        <v>833</v>
      </c>
      <c r="D52" s="11" t="s">
        <v>834</v>
      </c>
    </row>
    <row r="53" spans="2:4" s="139" customFormat="1" ht="44.25" customHeight="1" thickBot="1" x14ac:dyDescent="0.25">
      <c r="B53" s="316" t="s">
        <v>439</v>
      </c>
      <c r="C53" s="144" t="s">
        <v>835</v>
      </c>
      <c r="D53" s="146" t="s">
        <v>835</v>
      </c>
    </row>
    <row r="55" spans="2:4" ht="15.75" thickBot="1" x14ac:dyDescent="0.3"/>
    <row r="56" spans="2:4" ht="33.950000000000003" customHeight="1" thickBot="1" x14ac:dyDescent="0.3">
      <c r="B56" s="1493" t="s">
        <v>1381</v>
      </c>
      <c r="C56" s="1494"/>
      <c r="D56" s="1495"/>
    </row>
    <row r="57" spans="2:4" s="139" customFormat="1" ht="24.75" customHeight="1" x14ac:dyDescent="0.2">
      <c r="B57" s="314" t="s">
        <v>1063</v>
      </c>
      <c r="C57" s="142" t="s">
        <v>1320</v>
      </c>
      <c r="D57" s="143" t="s">
        <v>1321</v>
      </c>
    </row>
    <row r="58" spans="2:4" s="139" customFormat="1" ht="36.75" customHeight="1" x14ac:dyDescent="0.2">
      <c r="B58" s="10" t="s">
        <v>431</v>
      </c>
      <c r="C58" s="36" t="s">
        <v>316</v>
      </c>
      <c r="D58" s="11" t="s">
        <v>362</v>
      </c>
    </row>
    <row r="59" spans="2:4" s="139" customFormat="1" ht="48.75" customHeight="1" x14ac:dyDescent="0.2">
      <c r="B59" s="10" t="s">
        <v>611</v>
      </c>
      <c r="C59" s="43" t="s">
        <v>8</v>
      </c>
      <c r="D59" s="11" t="s">
        <v>8</v>
      </c>
    </row>
    <row r="60" spans="2:4" s="139" customFormat="1" ht="57.75" customHeight="1" thickBot="1" x14ac:dyDescent="0.25">
      <c r="B60" s="259" t="s">
        <v>432</v>
      </c>
      <c r="C60" s="144" t="s">
        <v>674</v>
      </c>
      <c r="D60" s="146" t="s">
        <v>531</v>
      </c>
    </row>
    <row r="61" spans="2:4" ht="15.75" thickBot="1" x14ac:dyDescent="0.3"/>
    <row r="62" spans="2:4" ht="33.950000000000003" customHeight="1" thickBot="1" x14ac:dyDescent="0.3">
      <c r="B62" s="1493" t="s">
        <v>1382</v>
      </c>
      <c r="C62" s="1494"/>
      <c r="D62" s="1495"/>
    </row>
    <row r="63" spans="2:4" s="139" customFormat="1" ht="24.75" customHeight="1" x14ac:dyDescent="0.2">
      <c r="B63" s="314" t="s">
        <v>1063</v>
      </c>
      <c r="C63" s="142" t="s">
        <v>1320</v>
      </c>
      <c r="D63" s="143" t="s">
        <v>1321</v>
      </c>
    </row>
    <row r="64" spans="2:4" s="139" customFormat="1" ht="36.75" customHeight="1" x14ac:dyDescent="0.2">
      <c r="B64" s="10" t="s">
        <v>431</v>
      </c>
      <c r="C64" s="36" t="s">
        <v>316</v>
      </c>
      <c r="D64" s="11" t="s">
        <v>362</v>
      </c>
    </row>
    <row r="65" spans="2:4" s="139" customFormat="1" ht="48.75" customHeight="1" x14ac:dyDescent="0.2">
      <c r="B65" s="10" t="s">
        <v>611</v>
      </c>
      <c r="C65" s="43" t="s">
        <v>1515</v>
      </c>
      <c r="D65" s="11" t="s">
        <v>8</v>
      </c>
    </row>
    <row r="66" spans="2:4" s="139" customFormat="1" ht="57.75" customHeight="1" thickBot="1" x14ac:dyDescent="0.25">
      <c r="B66" s="259" t="s">
        <v>432</v>
      </c>
      <c r="C66" s="144" t="s">
        <v>125</v>
      </c>
      <c r="D66" s="146" t="s">
        <v>531</v>
      </c>
    </row>
  </sheetData>
  <sheetProtection algorithmName="SHA-512" hashValue="oZaoQh1VE/zjC53O4CBwRZbGwOc2iPHCJSIR0nRHGYc6D5LYLBo+px8X8JkTO7NZ7+S2iM8fXbtT252mLrqC6A==" saltValue="W4RfJ5C5Nc+fcjSgsjA23g=="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972" t="s">
        <v>4224</v>
      </c>
      <c r="C2" s="2972"/>
      <c r="D2" s="2972"/>
      <c r="E2" s="2972"/>
      <c r="F2" s="2972"/>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73" t="s">
        <v>3915</v>
      </c>
      <c r="D8" s="2974"/>
      <c r="E8" s="429" t="s">
        <v>1067</v>
      </c>
      <c r="F8" s="1199"/>
      <c r="G8" s="1189"/>
      <c r="H8" s="127"/>
      <c r="J8" s="126"/>
      <c r="K8" s="126"/>
      <c r="L8" s="126"/>
      <c r="M8" s="126"/>
    </row>
    <row r="9" spans="2:13" ht="39.75" customHeight="1" x14ac:dyDescent="0.2">
      <c r="B9" s="428" t="s">
        <v>1446</v>
      </c>
      <c r="C9" s="2783" t="s">
        <v>3916</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57" t="s">
        <v>3777</v>
      </c>
      <c r="H14" s="7"/>
    </row>
    <row r="15" spans="2:13" ht="24.95" customHeight="1" x14ac:dyDescent="0.2">
      <c r="B15" s="2968" t="s">
        <v>3626</v>
      </c>
      <c r="C15" s="2969"/>
      <c r="D15" s="2969"/>
      <c r="E15" s="2969"/>
    </row>
    <row r="16" spans="2:13" x14ac:dyDescent="0.2">
      <c r="B16" s="7"/>
      <c r="C16" s="7"/>
      <c r="D16" s="7"/>
      <c r="E16" s="7"/>
      <c r="F16" s="7"/>
      <c r="G16" s="7"/>
      <c r="H16" s="7"/>
    </row>
    <row r="17" spans="2:8" ht="24.95" customHeight="1" x14ac:dyDescent="0.2">
      <c r="B17" s="2966" t="s">
        <v>3627</v>
      </c>
      <c r="C17" s="2967"/>
      <c r="D17" s="135"/>
      <c r="E17" s="135"/>
      <c r="F17" s="7"/>
    </row>
    <row r="18" spans="2:8" ht="24.95" customHeight="1" x14ac:dyDescent="0.2">
      <c r="B18" s="2970" t="s">
        <v>1944</v>
      </c>
      <c r="C18" s="2971"/>
      <c r="D18" s="2971"/>
      <c r="E18" s="2971"/>
      <c r="F18" s="7"/>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2793" t="s">
        <v>879</v>
      </c>
      <c r="C23" s="2793"/>
      <c r="D23" s="2793"/>
      <c r="E23" s="2793"/>
    </row>
    <row r="24" spans="2:8" ht="7.5" customHeight="1" x14ac:dyDescent="0.2"/>
    <row r="25" spans="2:8" ht="28.5" customHeight="1" x14ac:dyDescent="0.2">
      <c r="B25" s="2794" t="s">
        <v>1464</v>
      </c>
      <c r="C25" s="2794"/>
    </row>
    <row r="26" spans="2:8" ht="24.95" customHeight="1" thickBot="1" x14ac:dyDescent="0.25">
      <c r="B26" s="339" t="s">
        <v>1322</v>
      </c>
      <c r="C26" s="2804" t="s">
        <v>1323</v>
      </c>
      <c r="D26" s="2805"/>
      <c r="E26" s="2806" t="s">
        <v>1324</v>
      </c>
      <c r="F26" s="2807"/>
    </row>
    <row r="27" spans="2:8" ht="33" customHeight="1" thickBot="1" x14ac:dyDescent="0.25">
      <c r="B27" s="2790" t="s">
        <v>3855</v>
      </c>
      <c r="C27" s="2791"/>
      <c r="D27" s="2791"/>
      <c r="E27" s="2791"/>
      <c r="F27" s="2792"/>
    </row>
    <row r="28" spans="2:8" ht="13.5" customHeight="1" x14ac:dyDescent="0.2"/>
    <row r="30" spans="2:8" ht="28.5" customHeight="1" x14ac:dyDescent="0.2">
      <c r="B30" s="2794" t="s">
        <v>882</v>
      </c>
      <c r="C30" s="2794"/>
    </row>
    <row r="31" spans="2:8" ht="36.75" customHeight="1" x14ac:dyDescent="0.2">
      <c r="B31" s="30" t="s">
        <v>496</v>
      </c>
      <c r="C31" s="2812" t="s">
        <v>3614</v>
      </c>
      <c r="D31" s="2812"/>
      <c r="E31" s="2812" t="s">
        <v>3612</v>
      </c>
      <c r="F31" s="2812"/>
    </row>
    <row r="32" spans="2:8" ht="36.75" customHeight="1" x14ac:dyDescent="0.2">
      <c r="B32" s="30" t="s">
        <v>497</v>
      </c>
      <c r="C32" s="2844" t="s">
        <v>576</v>
      </c>
      <c r="D32" s="2845"/>
      <c r="E32" s="1641" t="s">
        <v>125</v>
      </c>
      <c r="F32" s="1645"/>
    </row>
    <row r="36" spans="2:9" x14ac:dyDescent="0.2">
      <c r="B36" s="137" t="s">
        <v>881</v>
      </c>
    </row>
    <row r="37" spans="2:9" ht="42" customHeight="1" x14ac:dyDescent="0.25">
      <c r="B37" s="2771"/>
      <c r="C37" s="2772"/>
      <c r="D37" s="2773"/>
      <c r="E37" s="2774"/>
      <c r="F37" s="2774"/>
      <c r="G37" s="2775"/>
      <c r="H37" s="138"/>
      <c r="I37"/>
    </row>
  </sheetData>
  <sheetProtection algorithmName="SHA-512" hashValue="ejFAyJui0uDRt251fkeq69U0Yf0KZvsT1fxrUIQXgoZ81bTForKxsOK2PFy2CQRZj6WVxh2uCEwXzxpbavzIag==" saltValue="eUBFQXd0PMbYIdNHvQW9Mg==" spinCount="100000" sheet="1" objects="1" scenarios="1"/>
  <mergeCells count="22">
    <mergeCell ref="B2:F2"/>
    <mergeCell ref="B6:C6"/>
    <mergeCell ref="C8:D8"/>
    <mergeCell ref="C9:D9"/>
    <mergeCell ref="F9:G9"/>
    <mergeCell ref="B30:C30"/>
    <mergeCell ref="B13:G13"/>
    <mergeCell ref="B14:F14"/>
    <mergeCell ref="B15:E15"/>
    <mergeCell ref="B17:C17"/>
    <mergeCell ref="B23:E23"/>
    <mergeCell ref="B25:C25"/>
    <mergeCell ref="C26:D26"/>
    <mergeCell ref="E26:F26"/>
    <mergeCell ref="B27:F27"/>
    <mergeCell ref="B18:E18"/>
    <mergeCell ref="C31:D31"/>
    <mergeCell ref="E31:F31"/>
    <mergeCell ref="C32:D32"/>
    <mergeCell ref="E32:F32"/>
    <mergeCell ref="B37:C37"/>
    <mergeCell ref="D37:G37"/>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AC804-07AA-48C5-8CE5-A58DE6E3E948}">
  <dimension ref="B1:M38"/>
  <sheetViews>
    <sheetView workbookViewId="0">
      <selection activeCell="M8" sqref="M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63" t="s">
        <v>4351</v>
      </c>
      <c r="C2" s="2863"/>
      <c r="D2" s="2863"/>
      <c r="E2" s="2863"/>
      <c r="F2" s="2863"/>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73" t="s">
        <v>4348</v>
      </c>
      <c r="D8" s="2974"/>
      <c r="E8" s="429" t="s">
        <v>1067</v>
      </c>
      <c r="F8" s="1199"/>
      <c r="G8" s="1189"/>
      <c r="H8" s="127"/>
      <c r="J8" s="126"/>
      <c r="K8" s="126"/>
      <c r="L8" s="126"/>
      <c r="M8" s="126"/>
    </row>
    <row r="9" spans="2:13" ht="39.75" customHeight="1" x14ac:dyDescent="0.2">
      <c r="B9" s="428" t="s">
        <v>1446</v>
      </c>
      <c r="C9" s="2783" t="s">
        <v>4347</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57" t="s">
        <v>3777</v>
      </c>
      <c r="H14" s="7"/>
    </row>
    <row r="15" spans="2:13" ht="24.95" customHeight="1" x14ac:dyDescent="0.2">
      <c r="B15" s="2776" t="s">
        <v>1347</v>
      </c>
      <c r="C15" s="2777"/>
      <c r="D15" s="2777"/>
      <c r="E15" s="2778"/>
    </row>
    <row r="16" spans="2:13" x14ac:dyDescent="0.2">
      <c r="B16" s="7"/>
      <c r="C16" s="7"/>
      <c r="D16" s="7"/>
      <c r="E16" s="7"/>
      <c r="F16" s="7"/>
      <c r="G16" s="7"/>
      <c r="H16" s="7"/>
    </row>
    <row r="17" spans="2:8" ht="33.75" x14ac:dyDescent="0.2">
      <c r="B17" s="2779" t="s">
        <v>1485</v>
      </c>
      <c r="C17" s="2780"/>
      <c r="D17" s="2781"/>
      <c r="E17" s="569" t="s">
        <v>1465</v>
      </c>
      <c r="F17" s="7"/>
      <c r="G17" s="7"/>
      <c r="H17" s="7"/>
    </row>
    <row r="18" spans="2:8" ht="24.95" customHeight="1" x14ac:dyDescent="0.2">
      <c r="B18" s="653" t="s">
        <v>1333</v>
      </c>
      <c r="C18" s="536" t="s">
        <v>1334</v>
      </c>
      <c r="D18" s="536" t="s">
        <v>1335</v>
      </c>
      <c r="E18" s="550"/>
      <c r="F18" s="7"/>
    </row>
    <row r="19" spans="2:8" ht="24.95" customHeight="1" x14ac:dyDescent="0.2">
      <c r="B19" s="2970" t="s">
        <v>1944</v>
      </c>
      <c r="C19" s="2971"/>
      <c r="D19" s="2971"/>
      <c r="E19" s="2971"/>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3" customHeight="1" thickBot="1" x14ac:dyDescent="0.25">
      <c r="B28" s="2790" t="s">
        <v>4358</v>
      </c>
      <c r="C28" s="2791"/>
      <c r="D28" s="2791"/>
      <c r="E28" s="2791"/>
      <c r="F28" s="2792"/>
    </row>
    <row r="29" spans="2:8" ht="13.5" customHeight="1" x14ac:dyDescent="0.2"/>
    <row r="31" spans="2:8" ht="28.5" customHeight="1" x14ac:dyDescent="0.2">
      <c r="B31" s="2794" t="s">
        <v>882</v>
      </c>
      <c r="C31" s="2794"/>
    </row>
    <row r="32" spans="2:8" ht="36.75" customHeight="1" thickBot="1" x14ac:dyDescent="0.25">
      <c r="B32" s="339" t="s">
        <v>1322</v>
      </c>
      <c r="C32" s="2804" t="s">
        <v>1323</v>
      </c>
      <c r="D32" s="2805"/>
      <c r="E32" s="2806" t="s">
        <v>1324</v>
      </c>
      <c r="F32" s="2807"/>
    </row>
    <row r="33" spans="2:9" ht="36.75" customHeight="1" thickBot="1" x14ac:dyDescent="0.25">
      <c r="B33" s="2790" t="s">
        <v>4359</v>
      </c>
      <c r="C33" s="2791"/>
      <c r="D33" s="2791"/>
      <c r="E33" s="2791"/>
      <c r="F33" s="2792"/>
    </row>
    <row r="37" spans="2:9" x14ac:dyDescent="0.2">
      <c r="B37" s="137" t="s">
        <v>881</v>
      </c>
    </row>
    <row r="38" spans="2:9" ht="42" customHeight="1" x14ac:dyDescent="0.25">
      <c r="B38" s="2771"/>
      <c r="C38" s="2772"/>
      <c r="D38" s="2773"/>
      <c r="E38" s="2774"/>
      <c r="F38" s="2774"/>
      <c r="G38" s="2775"/>
      <c r="H38" s="138"/>
      <c r="I38"/>
    </row>
  </sheetData>
  <sheetProtection algorithmName="SHA-512" hashValue="y0q/EVS6dSNbOZaHqLcIbuDiizpqk0Cqq+d/qE3wWRUMpO4EAiaSC0ZNLqCHvvsvcP2xNWNJnjst4WyQQaygow==" saltValue="NLD+O2jSHYhJkJmU6b3EzA==" spinCount="100000" sheet="1" objects="1" scenarios="1"/>
  <mergeCells count="21">
    <mergeCell ref="B13:G13"/>
    <mergeCell ref="B2:F2"/>
    <mergeCell ref="B6:C6"/>
    <mergeCell ref="C8:D8"/>
    <mergeCell ref="C9:D9"/>
    <mergeCell ref="F9:G9"/>
    <mergeCell ref="B14:F14"/>
    <mergeCell ref="B15:E15"/>
    <mergeCell ref="B19:E19"/>
    <mergeCell ref="B24:E24"/>
    <mergeCell ref="B26:C26"/>
    <mergeCell ref="B38:C38"/>
    <mergeCell ref="D38:G38"/>
    <mergeCell ref="B17:D17"/>
    <mergeCell ref="B33:F33"/>
    <mergeCell ref="C27:D27"/>
    <mergeCell ref="E27:F27"/>
    <mergeCell ref="B28:F28"/>
    <mergeCell ref="B31:C31"/>
    <mergeCell ref="C32:D32"/>
    <mergeCell ref="E32:F32"/>
  </mergeCells>
  <hyperlinks>
    <hyperlink ref="B3" location="Content!A1" display="Content (Inhaltsverzeichnis)" xr:uid="{DAD382CC-6BC8-4411-8842-44CCF03BD57F}"/>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3E75-1D2F-40F1-A38C-629B5970B6F5}">
  <dimension ref="B1:M38"/>
  <sheetViews>
    <sheetView workbookViewId="0">
      <selection activeCell="B2" sqref="B2:F2"/>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863" t="s">
        <v>4352</v>
      </c>
      <c r="C2" s="2863"/>
      <c r="D2" s="2863"/>
      <c r="E2" s="2863"/>
      <c r="F2" s="2863"/>
      <c r="G2" s="56"/>
      <c r="H2" s="26"/>
      <c r="I2"/>
    </row>
    <row r="3" spans="2:13" s="1" customFormat="1" ht="16.5" customHeight="1" x14ac:dyDescent="0.25">
      <c r="B3" s="345" t="s">
        <v>843</v>
      </c>
      <c r="C3"/>
      <c r="D3"/>
      <c r="E3"/>
      <c r="F3"/>
      <c r="G3" s="155"/>
      <c r="H3" s="155"/>
      <c r="I3" s="155"/>
      <c r="J3" s="156"/>
      <c r="K3"/>
      <c r="L3"/>
      <c r="M3"/>
    </row>
    <row r="5" spans="2:13" ht="18" x14ac:dyDescent="0.25">
      <c r="B5" s="124"/>
      <c r="C5" s="124"/>
      <c r="E5" s="124"/>
      <c r="F5" s="124"/>
      <c r="G5" s="124"/>
      <c r="H5" s="124"/>
    </row>
    <row r="6" spans="2:13" ht="27.75" customHeight="1" x14ac:dyDescent="0.25">
      <c r="B6" s="2795" t="s">
        <v>1315</v>
      </c>
      <c r="C6" s="2795"/>
      <c r="D6" s="124"/>
      <c r="E6" s="542" t="s">
        <v>1316</v>
      </c>
      <c r="H6" s="24"/>
    </row>
    <row r="7" spans="2:13" ht="8.25" customHeight="1" x14ac:dyDescent="0.2">
      <c r="B7" s="125"/>
      <c r="C7" s="125"/>
      <c r="D7" s="125"/>
      <c r="E7" s="27"/>
      <c r="H7" s="27"/>
      <c r="J7" s="126"/>
      <c r="K7" s="126"/>
      <c r="L7" s="126"/>
      <c r="M7" s="126"/>
    </row>
    <row r="8" spans="2:13" ht="49.5" customHeight="1" x14ac:dyDescent="0.2">
      <c r="B8" s="427" t="s">
        <v>1067</v>
      </c>
      <c r="C8" s="2973" t="s">
        <v>4349</v>
      </c>
      <c r="D8" s="2974"/>
      <c r="E8" s="429" t="s">
        <v>1067</v>
      </c>
      <c r="F8" s="1199"/>
      <c r="G8" s="1189"/>
      <c r="H8" s="127"/>
      <c r="J8" s="126"/>
      <c r="K8" s="126"/>
      <c r="L8" s="126"/>
      <c r="M8" s="126"/>
    </row>
    <row r="9" spans="2:13" ht="39.75" customHeight="1" x14ac:dyDescent="0.2">
      <c r="B9" s="428" t="s">
        <v>1446</v>
      </c>
      <c r="C9" s="2783" t="s">
        <v>4350</v>
      </c>
      <c r="D9" s="2784"/>
      <c r="E9" s="430" t="s">
        <v>1446</v>
      </c>
      <c r="F9" s="2787"/>
      <c r="G9" s="2789"/>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9"/>
      <c r="D11" s="125"/>
      <c r="E11" s="25"/>
      <c r="H11" s="133"/>
      <c r="I11" s="125"/>
      <c r="J11" s="125"/>
      <c r="K11" s="126"/>
      <c r="L11" s="126"/>
      <c r="M11" s="126"/>
    </row>
    <row r="12" spans="2:13" ht="15" customHeight="1" x14ac:dyDescent="0.2">
      <c r="B12" s="7" t="s">
        <v>1314</v>
      </c>
    </row>
    <row r="13" spans="2:13" ht="24.95" customHeight="1" x14ac:dyDescent="0.2">
      <c r="B13" s="2776" t="s">
        <v>1330</v>
      </c>
      <c r="C13" s="2872"/>
      <c r="D13" s="2872"/>
      <c r="E13" s="2872"/>
      <c r="F13" s="2872"/>
      <c r="G13" s="2873"/>
      <c r="H13" s="134"/>
    </row>
    <row r="14" spans="2:13" ht="24.95" customHeight="1" x14ac:dyDescent="0.2">
      <c r="B14" s="2776" t="s">
        <v>1331</v>
      </c>
      <c r="C14" s="2872"/>
      <c r="D14" s="2872"/>
      <c r="E14" s="2872"/>
      <c r="F14" s="2872"/>
      <c r="G14" s="557" t="s">
        <v>3777</v>
      </c>
      <c r="H14" s="7"/>
    </row>
    <row r="15" spans="2:13" ht="33" customHeight="1" x14ac:dyDescent="0.2">
      <c r="B15" s="2776" t="s">
        <v>1485</v>
      </c>
      <c r="C15" s="2777"/>
      <c r="D15" s="2778"/>
      <c r="E15" s="569" t="s">
        <v>1465</v>
      </c>
    </row>
    <row r="16" spans="2:13" ht="24.95" customHeight="1" x14ac:dyDescent="0.2">
      <c r="B16" s="551" t="s">
        <v>1333</v>
      </c>
      <c r="C16" s="536" t="s">
        <v>1334</v>
      </c>
      <c r="D16" s="536" t="s">
        <v>1335</v>
      </c>
      <c r="E16" s="550"/>
    </row>
    <row r="17" spans="2:8" x14ac:dyDescent="0.2">
      <c r="B17" s="7"/>
      <c r="C17" s="7"/>
      <c r="D17" s="7"/>
      <c r="E17" s="7"/>
      <c r="F17" s="7"/>
      <c r="G17" s="7"/>
      <c r="H17" s="7"/>
    </row>
    <row r="18" spans="2:8" ht="24.95" customHeight="1" x14ac:dyDescent="0.2">
      <c r="B18" s="2779" t="s">
        <v>1347</v>
      </c>
      <c r="C18" s="2780"/>
      <c r="D18" s="2780"/>
      <c r="E18" s="2781"/>
      <c r="F18" s="7"/>
    </row>
    <row r="19" spans="2:8" ht="24.95" customHeight="1" x14ac:dyDescent="0.2">
      <c r="B19" s="2970" t="s">
        <v>1944</v>
      </c>
      <c r="C19" s="2971"/>
      <c r="D19" s="2971"/>
      <c r="E19" s="2971"/>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2793" t="s">
        <v>879</v>
      </c>
      <c r="C24" s="2793"/>
      <c r="D24" s="2793"/>
      <c r="E24" s="2793"/>
    </row>
    <row r="25" spans="2:8" ht="7.5" customHeight="1" x14ac:dyDescent="0.2"/>
    <row r="26" spans="2:8" ht="28.5" customHeight="1" x14ac:dyDescent="0.2">
      <c r="B26" s="2794" t="s">
        <v>1464</v>
      </c>
      <c r="C26" s="2794"/>
    </row>
    <row r="27" spans="2:8" ht="24.95" customHeight="1" thickBot="1" x14ac:dyDescent="0.25">
      <c r="B27" s="339" t="s">
        <v>1322</v>
      </c>
      <c r="C27" s="2804" t="s">
        <v>1323</v>
      </c>
      <c r="D27" s="2805"/>
      <c r="E27" s="2806" t="s">
        <v>1324</v>
      </c>
      <c r="F27" s="2807"/>
    </row>
    <row r="28" spans="2:8" ht="33" customHeight="1" thickBot="1" x14ac:dyDescent="0.25">
      <c r="B28" s="2790" t="s">
        <v>4360</v>
      </c>
      <c r="C28" s="2791"/>
      <c r="D28" s="2791"/>
      <c r="E28" s="2791"/>
      <c r="F28" s="2792"/>
    </row>
    <row r="29" spans="2:8" ht="13.5" customHeight="1" x14ac:dyDescent="0.2"/>
    <row r="31" spans="2:8" ht="28.5" customHeight="1" x14ac:dyDescent="0.2">
      <c r="B31" s="2794" t="s">
        <v>882</v>
      </c>
      <c r="C31" s="2794"/>
    </row>
    <row r="32" spans="2:8" ht="36.75" customHeight="1" thickBot="1" x14ac:dyDescent="0.25">
      <c r="B32" s="339" t="s">
        <v>1322</v>
      </c>
      <c r="C32" s="2804" t="s">
        <v>1323</v>
      </c>
      <c r="D32" s="2805"/>
      <c r="E32" s="2806" t="s">
        <v>1324</v>
      </c>
      <c r="F32" s="2807"/>
    </row>
    <row r="33" spans="2:9" ht="36.75" customHeight="1" thickBot="1" x14ac:dyDescent="0.25">
      <c r="B33" s="2790" t="s">
        <v>4361</v>
      </c>
      <c r="C33" s="2791"/>
      <c r="D33" s="2791"/>
      <c r="E33" s="2791"/>
      <c r="F33" s="2792"/>
    </row>
    <row r="37" spans="2:9" x14ac:dyDescent="0.2">
      <c r="B37" s="137" t="s">
        <v>881</v>
      </c>
    </row>
    <row r="38" spans="2:9" ht="42" customHeight="1" x14ac:dyDescent="0.25">
      <c r="B38" s="2771"/>
      <c r="C38" s="2772"/>
      <c r="D38" s="2773"/>
      <c r="E38" s="2774"/>
      <c r="F38" s="2774"/>
      <c r="G38" s="2775"/>
      <c r="H38" s="138"/>
      <c r="I38"/>
    </row>
  </sheetData>
  <sheetProtection algorithmName="SHA-512" hashValue="xbjMotJTjXkiKn43+NdPUrsTb2dYPcHYBspaHcUAfKruc5Eq2IxVrdWcKjzSH5AIvm8pWO08pjY+fF0T+M5Uzw==" saltValue="cEEmUeqHUm0LZiFCM10SNg==" spinCount="100000" sheet="1" objects="1" scenarios="1"/>
  <mergeCells count="21">
    <mergeCell ref="B14:F14"/>
    <mergeCell ref="B19:E19"/>
    <mergeCell ref="B24:E24"/>
    <mergeCell ref="B26:C26"/>
    <mergeCell ref="B2:F2"/>
    <mergeCell ref="B6:C6"/>
    <mergeCell ref="C8:D8"/>
    <mergeCell ref="C9:D9"/>
    <mergeCell ref="F9:G9"/>
    <mergeCell ref="B13:G13"/>
    <mergeCell ref="B15:D15"/>
    <mergeCell ref="B18:E18"/>
    <mergeCell ref="B33:F33"/>
    <mergeCell ref="B38:C38"/>
    <mergeCell ref="D38:G38"/>
    <mergeCell ref="C27:D27"/>
    <mergeCell ref="E27:F27"/>
    <mergeCell ref="B28:F28"/>
    <mergeCell ref="B31:C31"/>
    <mergeCell ref="C32:D32"/>
    <mergeCell ref="E32:F32"/>
  </mergeCells>
  <hyperlinks>
    <hyperlink ref="B3" location="Content!A1" display="Content (Inhaltsverzeichnis)" xr:uid="{835F125F-9D76-4C16-8EBE-0F2D4074314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444" t="s">
        <v>1257</v>
      </c>
      <c r="C2" s="1444"/>
      <c r="D2" s="1444"/>
      <c r="E2" s="1444"/>
      <c r="F2" s="1444"/>
      <c r="G2" s="56"/>
      <c r="H2" s="26"/>
      <c r="I2"/>
    </row>
    <row r="3" spans="1:15" s="1" customFormat="1" ht="16.5" customHeight="1" x14ac:dyDescent="0.25">
      <c r="B3" s="345" t="s">
        <v>843</v>
      </c>
      <c r="C3"/>
      <c r="D3"/>
      <c r="E3"/>
      <c r="F3"/>
      <c r="G3"/>
      <c r="H3"/>
      <c r="I3" s="155"/>
      <c r="J3" s="155"/>
      <c r="K3" s="155"/>
      <c r="L3" s="156"/>
      <c r="M3"/>
      <c r="N3"/>
      <c r="O3"/>
    </row>
    <row r="4" spans="1:15" s="58" customFormat="1" ht="11.25" customHeight="1" x14ac:dyDescent="0.2">
      <c r="A4" s="153"/>
    </row>
    <row r="5" spans="1:15" ht="22.5" customHeight="1" thickBot="1" x14ac:dyDescent="0.3">
      <c r="B5" s="3010" t="s">
        <v>1047</v>
      </c>
      <c r="C5" s="3010"/>
      <c r="D5" s="3010"/>
      <c r="E5" s="3010"/>
      <c r="F5" s="3010"/>
      <c r="G5" s="3010"/>
      <c r="H5" s="3010"/>
      <c r="I5" s="3010"/>
    </row>
    <row r="6" spans="1:15" x14ac:dyDescent="0.25">
      <c r="B6" s="394" t="s">
        <v>1048</v>
      </c>
      <c r="C6" s="395" t="s">
        <v>700</v>
      </c>
      <c r="D6" s="395" t="s">
        <v>639</v>
      </c>
      <c r="E6" s="396" t="s">
        <v>83</v>
      </c>
    </row>
    <row r="7" spans="1:15" ht="24" customHeight="1" x14ac:dyDescent="0.25">
      <c r="B7" s="397" t="s">
        <v>1049</v>
      </c>
      <c r="C7" s="200">
        <v>153</v>
      </c>
      <c r="D7" s="200">
        <v>255</v>
      </c>
      <c r="E7" s="398">
        <v>102</v>
      </c>
    </row>
    <row r="8" spans="1:15" ht="51.75" customHeight="1" x14ac:dyDescent="0.25">
      <c r="B8" s="399" t="s">
        <v>1438</v>
      </c>
      <c r="C8" s="200">
        <v>204</v>
      </c>
      <c r="D8" s="200">
        <v>255</v>
      </c>
      <c r="E8" s="398">
        <v>204</v>
      </c>
    </row>
    <row r="9" spans="1:15" ht="30" customHeight="1" x14ac:dyDescent="0.25">
      <c r="B9" s="400" t="s">
        <v>1480</v>
      </c>
      <c r="C9" s="200">
        <v>255</v>
      </c>
      <c r="D9" s="200">
        <v>255</v>
      </c>
      <c r="E9" s="398">
        <v>153</v>
      </c>
    </row>
    <row r="10" spans="1:15" ht="25.5" customHeight="1" x14ac:dyDescent="0.25">
      <c r="B10" s="401" t="s">
        <v>1050</v>
      </c>
      <c r="C10" s="200">
        <v>255</v>
      </c>
      <c r="D10" s="200">
        <v>124</v>
      </c>
      <c r="E10" s="398">
        <v>128</v>
      </c>
    </row>
    <row r="11" spans="1:15" ht="28.5" customHeight="1" thickBot="1" x14ac:dyDescent="0.3">
      <c r="B11" s="402" t="s">
        <v>1051</v>
      </c>
      <c r="C11" s="403">
        <v>255</v>
      </c>
      <c r="D11" s="403">
        <v>124</v>
      </c>
      <c r="E11" s="404">
        <v>128</v>
      </c>
    </row>
    <row r="12" spans="1:15" ht="15.75" thickBot="1" x14ac:dyDescent="0.3"/>
    <row r="13" spans="1:15" ht="36" customHeight="1" thickBot="1" x14ac:dyDescent="0.3">
      <c r="B13" s="3005" t="s">
        <v>1148</v>
      </c>
      <c r="C13" s="3006"/>
      <c r="D13" s="3003" t="s">
        <v>1149</v>
      </c>
      <c r="E13" s="3004"/>
      <c r="F13" s="3005" t="s">
        <v>1150</v>
      </c>
      <c r="G13" s="3006"/>
      <c r="H13" s="3005" t="s">
        <v>1467</v>
      </c>
      <c r="I13" s="3011"/>
      <c r="J13" s="3003" t="s">
        <v>1151</v>
      </c>
      <c r="K13" s="3004"/>
      <c r="L13" s="3005" t="s">
        <v>1152</v>
      </c>
      <c r="M13" s="3006"/>
    </row>
    <row r="14" spans="1:15" ht="52.5" customHeight="1" x14ac:dyDescent="0.25">
      <c r="B14" s="3007" t="s">
        <v>1478</v>
      </c>
      <c r="C14" s="3008"/>
      <c r="D14" s="2978" t="s">
        <v>1427</v>
      </c>
      <c r="E14" s="2978"/>
      <c r="F14" s="2978" t="s">
        <v>1428</v>
      </c>
      <c r="G14" s="2978"/>
      <c r="H14" s="3001" t="s">
        <v>1468</v>
      </c>
      <c r="I14" s="3001"/>
      <c r="J14" s="2997" t="s">
        <v>1471</v>
      </c>
      <c r="K14" s="2978"/>
      <c r="L14" s="3009"/>
      <c r="M14" s="3009"/>
    </row>
    <row r="15" spans="1:15" ht="43.5" customHeight="1" x14ac:dyDescent="0.25">
      <c r="B15" s="2800" t="s">
        <v>1479</v>
      </c>
      <c r="C15" s="2854"/>
      <c r="D15" s="2978" t="s">
        <v>1427</v>
      </c>
      <c r="E15" s="2978"/>
      <c r="F15" s="2994" t="s">
        <v>9</v>
      </c>
      <c r="G15" s="2854"/>
      <c r="H15" s="2995" t="s">
        <v>1469</v>
      </c>
      <c r="I15" s="2995"/>
      <c r="J15" s="3000" t="s">
        <v>1472</v>
      </c>
      <c r="K15" s="3001"/>
      <c r="L15" s="2975" t="s">
        <v>4019</v>
      </c>
      <c r="M15" s="2975"/>
    </row>
    <row r="16" spans="1:15" ht="44.25" customHeight="1" x14ac:dyDescent="0.25">
      <c r="B16" s="2800" t="s">
        <v>1477</v>
      </c>
      <c r="C16" s="2854"/>
      <c r="D16" s="2978" t="s">
        <v>1427</v>
      </c>
      <c r="E16" s="2978"/>
      <c r="F16" s="2994" t="s">
        <v>9</v>
      </c>
      <c r="G16" s="2854"/>
      <c r="H16" s="3001" t="s">
        <v>1470</v>
      </c>
      <c r="I16" s="3001"/>
      <c r="J16" s="2997" t="s">
        <v>1473</v>
      </c>
      <c r="K16" s="2978"/>
      <c r="L16" s="2975" t="s">
        <v>4020</v>
      </c>
      <c r="M16" s="2975"/>
    </row>
    <row r="17" spans="2:13" ht="60.75" customHeight="1" x14ac:dyDescent="0.25">
      <c r="B17" s="2800" t="s">
        <v>1153</v>
      </c>
      <c r="C17" s="2800"/>
      <c r="D17" s="2978" t="s">
        <v>1427</v>
      </c>
      <c r="E17" s="2978"/>
      <c r="F17" s="2978" t="s">
        <v>1437</v>
      </c>
      <c r="G17" s="2978"/>
      <c r="H17" s="2994" t="s">
        <v>9</v>
      </c>
      <c r="I17" s="2854"/>
      <c r="J17" s="2997" t="s">
        <v>1435</v>
      </c>
      <c r="K17" s="2978"/>
      <c r="L17" s="2975" t="s">
        <v>4021</v>
      </c>
      <c r="M17" s="2975"/>
    </row>
    <row r="18" spans="2:13" ht="60.75" customHeight="1" x14ac:dyDescent="0.25">
      <c r="B18" s="2800" t="s">
        <v>1154</v>
      </c>
      <c r="C18" s="2800"/>
      <c r="D18" s="2978" t="s">
        <v>1427</v>
      </c>
      <c r="E18" s="2978"/>
      <c r="F18" s="2978" t="s">
        <v>1436</v>
      </c>
      <c r="G18" s="2978"/>
      <c r="H18" s="2994" t="s">
        <v>9</v>
      </c>
      <c r="I18" s="2854"/>
      <c r="J18" s="2997" t="s">
        <v>1434</v>
      </c>
      <c r="K18" s="2978"/>
      <c r="L18" s="3002"/>
      <c r="M18" s="3002"/>
    </row>
    <row r="19" spans="2:13" ht="60.75" customHeight="1" x14ac:dyDescent="0.25">
      <c r="B19" s="2800" t="s">
        <v>1476</v>
      </c>
      <c r="C19" s="2996"/>
      <c r="D19" s="2978" t="s">
        <v>1427</v>
      </c>
      <c r="E19" s="2978"/>
      <c r="F19" s="2978" t="s">
        <v>1439</v>
      </c>
      <c r="G19" s="2919"/>
      <c r="H19" s="2998" t="s">
        <v>9</v>
      </c>
      <c r="I19" s="2999"/>
      <c r="J19" s="2980" t="s">
        <v>1433</v>
      </c>
      <c r="K19" s="2981"/>
      <c r="L19" s="2984" t="s">
        <v>4022</v>
      </c>
      <c r="M19" s="2985"/>
    </row>
    <row r="20" spans="2:13" ht="33.75" customHeight="1" x14ac:dyDescent="0.25">
      <c r="B20" s="2800" t="s">
        <v>1155</v>
      </c>
      <c r="C20" s="2854"/>
      <c r="D20" s="2994" t="s">
        <v>9</v>
      </c>
      <c r="E20" s="2854"/>
      <c r="F20" s="2994" t="s">
        <v>9</v>
      </c>
      <c r="G20" s="2854"/>
      <c r="H20" s="2995" t="s">
        <v>1474</v>
      </c>
      <c r="I20" s="2995"/>
      <c r="J20" s="2995" t="s">
        <v>1475</v>
      </c>
      <c r="K20" s="2995"/>
      <c r="L20" s="2982" t="s">
        <v>1300</v>
      </c>
      <c r="M20" s="2982"/>
    </row>
    <row r="21" spans="2:13" ht="24" customHeight="1" x14ac:dyDescent="0.25">
      <c r="B21" s="2986" t="s">
        <v>1156</v>
      </c>
      <c r="C21" s="2987"/>
      <c r="D21" s="2988" t="s">
        <v>1429</v>
      </c>
      <c r="E21" s="2988"/>
      <c r="F21" s="2989" t="s">
        <v>9</v>
      </c>
      <c r="G21" s="2990"/>
      <c r="H21" s="2989" t="s">
        <v>9</v>
      </c>
      <c r="I21" s="2990"/>
      <c r="J21" s="2991" t="s">
        <v>1431</v>
      </c>
      <c r="K21" s="2992"/>
      <c r="L21" s="2993" t="s">
        <v>3942</v>
      </c>
      <c r="M21" s="2987"/>
    </row>
    <row r="22" spans="2:13" ht="36" customHeight="1" x14ac:dyDescent="0.25">
      <c r="B22" s="2976" t="s">
        <v>1940</v>
      </c>
      <c r="C22" s="2977"/>
      <c r="D22" s="2983" t="s">
        <v>1430</v>
      </c>
      <c r="E22" s="2983"/>
      <c r="F22" s="2979" t="s">
        <v>9</v>
      </c>
      <c r="G22" s="2977"/>
      <c r="H22" s="2979" t="s">
        <v>9</v>
      </c>
      <c r="I22" s="2977"/>
      <c r="J22" s="2983" t="s">
        <v>1432</v>
      </c>
      <c r="K22" s="2983"/>
      <c r="L22" s="2982" t="s">
        <v>3598</v>
      </c>
      <c r="M22" s="2982"/>
    </row>
    <row r="23" spans="2:13" ht="36" customHeight="1" x14ac:dyDescent="0.25">
      <c r="B23" s="2976" t="s">
        <v>1941</v>
      </c>
      <c r="C23" s="2977"/>
      <c r="D23" s="2978" t="s">
        <v>1427</v>
      </c>
      <c r="E23" s="2978"/>
      <c r="F23" s="2978" t="s">
        <v>1943</v>
      </c>
      <c r="G23" s="2978"/>
      <c r="H23" s="2979" t="s">
        <v>9</v>
      </c>
      <c r="I23" s="2977"/>
      <c r="J23" s="2980" t="s">
        <v>1942</v>
      </c>
      <c r="K23" s="2981"/>
      <c r="L23" s="2975" t="s">
        <v>4023</v>
      </c>
      <c r="M23" s="2975"/>
    </row>
  </sheetData>
  <sheetProtection algorithmName="SHA-512" hashValue="PvWa+5j4q/m5rWRr51+ShJ9ipXLU+oJ03c+S7qAJ/1w/7KZTeB71LL5m6M8uddR86UEJ3xsEWM3NmmufZD5dnA==" saltValue="+rUqoJIt3kU4vjujR7TdQA==" spinCount="100000" sheet="1" objects="1" scenarios="1"/>
  <mergeCells count="68">
    <mergeCell ref="B2:F2"/>
    <mergeCell ref="B5:I5"/>
    <mergeCell ref="B13:C13"/>
    <mergeCell ref="D13:E13"/>
    <mergeCell ref="F13:G13"/>
    <mergeCell ref="H13:I13"/>
    <mergeCell ref="J13:K13"/>
    <mergeCell ref="L13:M13"/>
    <mergeCell ref="B14:C14"/>
    <mergeCell ref="D14:E14"/>
    <mergeCell ref="F14:G14"/>
    <mergeCell ref="H14:I14"/>
    <mergeCell ref="J14:K14"/>
    <mergeCell ref="L14:M14"/>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D17:E17"/>
    <mergeCell ref="F17:G17"/>
    <mergeCell ref="H17:I17"/>
    <mergeCell ref="J17:K17"/>
    <mergeCell ref="L17:M17"/>
    <mergeCell ref="B18:C18"/>
    <mergeCell ref="D18:E18"/>
    <mergeCell ref="F18:G18"/>
    <mergeCell ref="H18:I18"/>
    <mergeCell ref="J18:K18"/>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L22:M22"/>
    <mergeCell ref="B22:C22"/>
    <mergeCell ref="D22:E22"/>
    <mergeCell ref="F22:G22"/>
    <mergeCell ref="H22:I22"/>
    <mergeCell ref="J22:K22"/>
    <mergeCell ref="L23:M23"/>
    <mergeCell ref="B23:C23"/>
    <mergeCell ref="D23:E23"/>
    <mergeCell ref="F23:G23"/>
    <mergeCell ref="H23:I23"/>
    <mergeCell ref="J23:K2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row r="2" spans="1:15" ht="52.5" customHeight="1" x14ac:dyDescent="0.25">
      <c r="B2" s="3031" t="s">
        <v>1046</v>
      </c>
      <c r="C2" s="3031"/>
      <c r="D2" s="3031"/>
      <c r="E2" s="3031"/>
      <c r="F2" s="3031"/>
      <c r="G2" s="3031"/>
      <c r="H2" s="56"/>
      <c r="I2" s="56"/>
      <c r="J2" s="26"/>
    </row>
    <row r="3" spans="1:15" s="1" customFormat="1" ht="16.5" customHeight="1" thickBot="1" x14ac:dyDescent="0.3">
      <c r="B3" s="345" t="s">
        <v>843</v>
      </c>
      <c r="C3"/>
      <c r="D3"/>
      <c r="E3"/>
      <c r="F3"/>
      <c r="G3"/>
      <c r="H3"/>
      <c r="I3" s="155"/>
      <c r="J3" s="155"/>
      <c r="K3" s="155"/>
      <c r="L3" s="156"/>
      <c r="M3"/>
      <c r="N3"/>
      <c r="O3"/>
    </row>
    <row r="4" spans="1:15" ht="33" customHeight="1" thickBot="1" x14ac:dyDescent="0.3">
      <c r="B4" s="3026" t="s">
        <v>1057</v>
      </c>
      <c r="C4" s="3027"/>
      <c r="D4" s="3028"/>
      <c r="E4" s="3028"/>
      <c r="F4" s="3029"/>
      <c r="G4" s="2065" t="s">
        <v>1058</v>
      </c>
      <c r="H4" s="2065" t="s">
        <v>1060</v>
      </c>
      <c r="I4" s="2065" t="s">
        <v>1059</v>
      </c>
      <c r="J4" s="26"/>
    </row>
    <row r="5" spans="1:15" ht="30" customHeight="1" thickBot="1" x14ac:dyDescent="0.3">
      <c r="B5" s="182" t="s">
        <v>543</v>
      </c>
      <c r="C5" s="182" t="s">
        <v>544</v>
      </c>
      <c r="D5" s="182" t="s">
        <v>839</v>
      </c>
      <c r="E5" s="182" t="s">
        <v>700</v>
      </c>
      <c r="F5" s="182" t="s">
        <v>125</v>
      </c>
      <c r="G5" s="3030"/>
      <c r="H5" s="3030"/>
      <c r="I5" s="3030"/>
      <c r="J5" s="26"/>
    </row>
    <row r="6" spans="1:15" ht="24" customHeight="1" thickBot="1" x14ac:dyDescent="0.3">
      <c r="A6" s="70"/>
      <c r="B6" s="3018" t="s">
        <v>1061</v>
      </c>
      <c r="C6" s="3019"/>
      <c r="D6" s="3019"/>
      <c r="E6" s="3019"/>
      <c r="F6" s="3019"/>
      <c r="G6" s="3019"/>
      <c r="H6" s="3019"/>
      <c r="I6" s="3019"/>
    </row>
    <row r="7" spans="1:15" ht="53.1" customHeight="1" x14ac:dyDescent="0.25">
      <c r="A7" s="183"/>
      <c r="B7" s="391"/>
      <c r="C7" s="383" t="s">
        <v>2</v>
      </c>
      <c r="D7" s="383" t="s">
        <v>2</v>
      </c>
      <c r="E7" s="388"/>
      <c r="F7" s="388"/>
      <c r="G7" s="194" t="s">
        <v>1133</v>
      </c>
      <c r="H7" s="196" t="s">
        <v>1135</v>
      </c>
      <c r="I7" s="9" t="s">
        <v>8</v>
      </c>
    </row>
    <row r="8" spans="1:15" ht="53.1" customHeight="1" x14ac:dyDescent="0.25">
      <c r="A8" s="183"/>
      <c r="B8" s="392"/>
      <c r="C8" s="384" t="s">
        <v>2</v>
      </c>
      <c r="D8" s="384" t="s">
        <v>2</v>
      </c>
      <c r="E8" s="389"/>
      <c r="F8" s="389"/>
      <c r="G8" s="30" t="s">
        <v>1134</v>
      </c>
      <c r="H8" s="39" t="s">
        <v>584</v>
      </c>
      <c r="I8" s="324" t="s">
        <v>580</v>
      </c>
    </row>
    <row r="9" spans="1:15" ht="47.25" customHeight="1" x14ac:dyDescent="0.25">
      <c r="A9" s="183"/>
      <c r="B9" s="504"/>
      <c r="C9" s="384" t="s">
        <v>2</v>
      </c>
      <c r="D9" s="384" t="s">
        <v>2</v>
      </c>
      <c r="E9" s="506"/>
      <c r="F9" s="506"/>
      <c r="G9" s="31" t="s">
        <v>426</v>
      </c>
      <c r="H9" s="31" t="s">
        <v>1038</v>
      </c>
      <c r="I9" s="507" t="s">
        <v>232</v>
      </c>
    </row>
    <row r="10" spans="1:15" ht="53.1" customHeight="1" x14ac:dyDescent="0.25">
      <c r="A10" s="183"/>
      <c r="B10" s="392"/>
      <c r="C10" s="384" t="s">
        <v>2</v>
      </c>
      <c r="D10" s="384" t="s">
        <v>2</v>
      </c>
      <c r="E10" s="389"/>
      <c r="F10" s="389"/>
      <c r="G10" s="34" t="s">
        <v>1137</v>
      </c>
      <c r="H10" s="39" t="s">
        <v>811</v>
      </c>
      <c r="I10" s="4" t="s">
        <v>811</v>
      </c>
    </row>
    <row r="11" spans="1:15" ht="53.1" customHeight="1" x14ac:dyDescent="0.25">
      <c r="A11" s="183"/>
      <c r="B11" s="392"/>
      <c r="C11" s="384" t="s">
        <v>2</v>
      </c>
      <c r="D11" s="384" t="s">
        <v>2</v>
      </c>
      <c r="E11" s="389"/>
      <c r="F11" s="389"/>
      <c r="G11" s="34" t="s">
        <v>1139</v>
      </c>
      <c r="H11" s="39" t="s">
        <v>1138</v>
      </c>
      <c r="I11" s="4" t="s">
        <v>1138</v>
      </c>
    </row>
    <row r="12" spans="1:15" ht="53.1" customHeight="1" x14ac:dyDescent="0.25">
      <c r="A12" s="183"/>
      <c r="B12" s="392"/>
      <c r="C12" s="384" t="s">
        <v>2</v>
      </c>
      <c r="D12" s="384" t="s">
        <v>2</v>
      </c>
      <c r="E12" s="389"/>
      <c r="F12" s="389"/>
      <c r="G12" s="34" t="s">
        <v>1140</v>
      </c>
      <c r="H12" s="39" t="s">
        <v>579</v>
      </c>
      <c r="I12" s="4" t="s">
        <v>579</v>
      </c>
    </row>
    <row r="13" spans="1:15" ht="53.1" customHeight="1" x14ac:dyDescent="0.25">
      <c r="A13" s="183"/>
      <c r="B13" s="392"/>
      <c r="C13" s="384" t="s">
        <v>2</v>
      </c>
      <c r="D13" s="384" t="s">
        <v>2</v>
      </c>
      <c r="E13" s="389"/>
      <c r="F13" s="389"/>
      <c r="G13" s="34" t="s">
        <v>1141</v>
      </c>
      <c r="H13" s="39" t="s">
        <v>811</v>
      </c>
      <c r="I13" s="4" t="s">
        <v>811</v>
      </c>
    </row>
    <row r="14" spans="1:15" ht="53.1" customHeight="1" thickBot="1" x14ac:dyDescent="0.3">
      <c r="A14" s="183"/>
      <c r="B14" s="393"/>
      <c r="C14" s="385" t="s">
        <v>2</v>
      </c>
      <c r="D14" s="385" t="s">
        <v>2</v>
      </c>
      <c r="E14" s="390"/>
      <c r="F14" s="390"/>
      <c r="G14" s="145" t="s">
        <v>1142</v>
      </c>
      <c r="H14" s="198" t="s">
        <v>1135</v>
      </c>
      <c r="I14" s="386" t="s">
        <v>8</v>
      </c>
    </row>
    <row r="15" spans="1:15" ht="24" customHeight="1" thickBot="1" x14ac:dyDescent="0.3">
      <c r="A15" s="70"/>
      <c r="B15" s="3016" t="s">
        <v>1068</v>
      </c>
      <c r="C15" s="3017"/>
      <c r="D15" s="3017"/>
      <c r="E15" s="3017"/>
      <c r="F15" s="3017"/>
      <c r="G15" s="3017"/>
      <c r="H15" s="3017"/>
      <c r="I15" s="3017"/>
    </row>
    <row r="16" spans="1:15" ht="53.1" customHeight="1" x14ac:dyDescent="0.25">
      <c r="A16" s="183"/>
      <c r="B16" s="391"/>
      <c r="C16" s="383" t="s">
        <v>2</v>
      </c>
      <c r="D16" s="383" t="s">
        <v>2</v>
      </c>
      <c r="E16" s="388"/>
      <c r="F16" s="388"/>
      <c r="G16" s="194" t="s">
        <v>1133</v>
      </c>
      <c r="H16" s="196" t="s">
        <v>1143</v>
      </c>
      <c r="I16" s="387" t="s">
        <v>8</v>
      </c>
    </row>
    <row r="17" spans="1:9" ht="53.1" customHeight="1" x14ac:dyDescent="0.25">
      <c r="A17" s="183"/>
      <c r="B17" s="392"/>
      <c r="C17" s="384" t="s">
        <v>2</v>
      </c>
      <c r="D17" s="384" t="s">
        <v>2</v>
      </c>
      <c r="E17" s="389"/>
      <c r="F17" s="389"/>
      <c r="G17" s="30" t="s">
        <v>1134</v>
      </c>
      <c r="H17" s="52" t="s">
        <v>76</v>
      </c>
      <c r="I17" s="324" t="s">
        <v>580</v>
      </c>
    </row>
    <row r="18" spans="1:9" ht="38.25" customHeight="1" x14ac:dyDescent="0.25">
      <c r="A18" s="183"/>
      <c r="B18" s="504"/>
      <c r="C18" s="505" t="s">
        <v>2</v>
      </c>
      <c r="D18" s="505" t="s">
        <v>2</v>
      </c>
      <c r="E18" s="506"/>
      <c r="F18" s="506"/>
      <c r="G18" s="31" t="s">
        <v>426</v>
      </c>
      <c r="H18" s="31" t="s">
        <v>1038</v>
      </c>
      <c r="I18" s="507" t="s">
        <v>232</v>
      </c>
    </row>
    <row r="19" spans="1:9" ht="11.25" customHeight="1" thickBot="1" x14ac:dyDescent="0.3">
      <c r="A19" s="183"/>
      <c r="B19" s="524"/>
      <c r="C19" s="525"/>
      <c r="D19" s="525"/>
      <c r="E19" s="526"/>
      <c r="F19" s="526"/>
      <c r="G19" s="522"/>
      <c r="H19" s="522"/>
      <c r="I19" s="523"/>
    </row>
    <row r="20" spans="1:9" ht="53.1" customHeight="1" thickTop="1" x14ac:dyDescent="0.25">
      <c r="A20" s="183"/>
      <c r="B20" s="508"/>
      <c r="C20" s="509" t="s">
        <v>2</v>
      </c>
      <c r="D20" s="509" t="s">
        <v>2</v>
      </c>
      <c r="E20" s="510"/>
      <c r="F20" s="510"/>
      <c r="G20" s="511" t="s">
        <v>1136</v>
      </c>
      <c r="H20" s="512" t="s">
        <v>674</v>
      </c>
      <c r="I20" s="513" t="s">
        <v>575</v>
      </c>
    </row>
    <row r="21" spans="1:9" ht="18.75" customHeight="1" x14ac:dyDescent="0.25">
      <c r="A21" s="183"/>
      <c r="B21" s="3020"/>
      <c r="C21" s="3021"/>
      <c r="D21" s="3021"/>
      <c r="E21" s="3021"/>
      <c r="F21" s="3021"/>
      <c r="G21" s="34"/>
      <c r="H21" s="3022" t="s">
        <v>1416</v>
      </c>
      <c r="I21" s="3023"/>
    </row>
    <row r="22" spans="1:9" ht="53.1" customHeight="1" x14ac:dyDescent="0.25">
      <c r="A22" s="183"/>
      <c r="B22" s="514"/>
      <c r="C22" s="384" t="s">
        <v>2</v>
      </c>
      <c r="D22" s="384" t="s">
        <v>2</v>
      </c>
      <c r="E22" s="389"/>
      <c r="F22" s="389"/>
      <c r="G22" s="34" t="s">
        <v>1137</v>
      </c>
      <c r="H22" s="52" t="s">
        <v>343</v>
      </c>
      <c r="I22" s="515" t="s">
        <v>811</v>
      </c>
    </row>
    <row r="23" spans="1:9" ht="21" customHeight="1" x14ac:dyDescent="0.25">
      <c r="A23" s="183"/>
      <c r="B23" s="3020"/>
      <c r="C23" s="3021"/>
      <c r="D23" s="3021"/>
      <c r="E23" s="3021"/>
      <c r="F23" s="3021"/>
      <c r="G23" s="34"/>
      <c r="H23" s="3022" t="s">
        <v>1416</v>
      </c>
      <c r="I23" s="3023"/>
    </row>
    <row r="24" spans="1:9" ht="53.1" customHeight="1" x14ac:dyDescent="0.25">
      <c r="A24" s="183"/>
      <c r="B24" s="514"/>
      <c r="C24" s="384" t="s">
        <v>2</v>
      </c>
      <c r="D24" s="384" t="s">
        <v>2</v>
      </c>
      <c r="E24" s="389"/>
      <c r="F24" s="389"/>
      <c r="G24" s="34" t="s">
        <v>1139</v>
      </c>
      <c r="H24" s="52" t="s">
        <v>1036</v>
      </c>
      <c r="I24" s="515" t="s">
        <v>1138</v>
      </c>
    </row>
    <row r="25" spans="1:9" ht="18.75" customHeight="1" x14ac:dyDescent="0.25">
      <c r="A25" s="183"/>
      <c r="B25" s="3020"/>
      <c r="C25" s="3021"/>
      <c r="D25" s="3021"/>
      <c r="E25" s="3021"/>
      <c r="F25" s="3021"/>
      <c r="G25" s="34"/>
      <c r="H25" s="3022" t="s">
        <v>1416</v>
      </c>
      <c r="I25" s="3023"/>
    </row>
    <row r="26" spans="1:9" ht="53.1" customHeight="1" thickBot="1" x14ac:dyDescent="0.3">
      <c r="A26" s="183"/>
      <c r="B26" s="516"/>
      <c r="C26" s="517" t="s">
        <v>2</v>
      </c>
      <c r="D26" s="517" t="s">
        <v>2</v>
      </c>
      <c r="E26" s="518"/>
      <c r="F26" s="518"/>
      <c r="G26" s="519" t="s">
        <v>1141</v>
      </c>
      <c r="H26" s="520" t="s">
        <v>343</v>
      </c>
      <c r="I26" s="521" t="s">
        <v>811</v>
      </c>
    </row>
    <row r="27" spans="1:9" ht="13.5" customHeight="1" thickTop="1" thickBot="1" x14ac:dyDescent="0.3">
      <c r="A27" s="183"/>
      <c r="B27" s="527"/>
      <c r="C27" s="528"/>
      <c r="D27" s="528"/>
      <c r="E27" s="529"/>
      <c r="F27" s="529"/>
      <c r="G27" s="3024"/>
      <c r="H27" s="3024"/>
      <c r="I27" s="3025"/>
    </row>
    <row r="28" spans="1:9" ht="53.1" customHeight="1" thickBot="1" x14ac:dyDescent="0.3">
      <c r="A28" s="183"/>
      <c r="B28" s="530"/>
      <c r="C28" s="531" t="s">
        <v>2</v>
      </c>
      <c r="D28" s="531" t="s">
        <v>2</v>
      </c>
      <c r="E28" s="532"/>
      <c r="F28" s="532"/>
      <c r="G28" s="533" t="s">
        <v>1142</v>
      </c>
      <c r="H28" s="352" t="s">
        <v>1146</v>
      </c>
      <c r="I28" s="534" t="s">
        <v>8</v>
      </c>
    </row>
    <row r="29" spans="1:9" ht="24" customHeight="1" thickBot="1" x14ac:dyDescent="0.3">
      <c r="A29" s="70"/>
      <c r="B29" s="3012" t="s">
        <v>1069</v>
      </c>
      <c r="C29" s="3013"/>
      <c r="D29" s="3013"/>
      <c r="E29" s="3013"/>
      <c r="F29" s="3013"/>
      <c r="G29" s="3013"/>
      <c r="H29" s="3013"/>
      <c r="I29" s="3013"/>
    </row>
    <row r="30" spans="1:9" ht="77.25" customHeight="1" x14ac:dyDescent="0.25">
      <c r="A30" s="183"/>
      <c r="B30" s="391"/>
      <c r="C30" s="383" t="s">
        <v>2</v>
      </c>
      <c r="D30" s="383" t="s">
        <v>2</v>
      </c>
      <c r="E30" s="388"/>
      <c r="F30" s="388"/>
      <c r="G30" s="194" t="s">
        <v>1133</v>
      </c>
      <c r="H30" s="196" t="s">
        <v>2123</v>
      </c>
      <c r="I30" s="387" t="s">
        <v>8</v>
      </c>
    </row>
    <row r="31" spans="1:9" ht="53.1" customHeight="1" x14ac:dyDescent="0.25">
      <c r="A31" s="183"/>
      <c r="B31" s="392"/>
      <c r="C31" s="384" t="s">
        <v>2</v>
      </c>
      <c r="D31" s="384" t="s">
        <v>2</v>
      </c>
      <c r="E31" s="389"/>
      <c r="F31" s="389"/>
      <c r="G31" s="30" t="s">
        <v>1134</v>
      </c>
      <c r="H31" s="39" t="s">
        <v>580</v>
      </c>
      <c r="I31" s="324" t="s">
        <v>580</v>
      </c>
    </row>
    <row r="32" spans="1:9" ht="53.1" customHeight="1" x14ac:dyDescent="0.25">
      <c r="A32" s="183"/>
      <c r="B32" s="392"/>
      <c r="C32" s="384" t="s">
        <v>2</v>
      </c>
      <c r="D32" s="384" t="s">
        <v>2</v>
      </c>
      <c r="E32" s="389"/>
      <c r="F32" s="389"/>
      <c r="G32" s="30" t="s">
        <v>426</v>
      </c>
      <c r="H32" s="30" t="s">
        <v>1038</v>
      </c>
      <c r="I32" s="453" t="s">
        <v>232</v>
      </c>
    </row>
    <row r="33" spans="1:9" ht="53.1" customHeight="1" x14ac:dyDescent="0.25">
      <c r="A33" s="183"/>
      <c r="B33" s="392"/>
      <c r="C33" s="384" t="s">
        <v>2</v>
      </c>
      <c r="D33" s="384" t="s">
        <v>2</v>
      </c>
      <c r="E33" s="389"/>
      <c r="F33" s="389"/>
      <c r="G33" s="34" t="s">
        <v>1136</v>
      </c>
      <c r="H33" s="33" t="s">
        <v>575</v>
      </c>
      <c r="I33" s="4" t="s">
        <v>575</v>
      </c>
    </row>
    <row r="34" spans="1:9" ht="53.1" customHeight="1" x14ac:dyDescent="0.25">
      <c r="A34" s="183"/>
      <c r="B34" s="392"/>
      <c r="C34" s="384" t="s">
        <v>2</v>
      </c>
      <c r="D34" s="384" t="s">
        <v>2</v>
      </c>
      <c r="E34" s="389"/>
      <c r="F34" s="389"/>
      <c r="G34" s="34" t="s">
        <v>1137</v>
      </c>
      <c r="H34" s="33" t="s">
        <v>811</v>
      </c>
      <c r="I34" s="4" t="s">
        <v>811</v>
      </c>
    </row>
    <row r="35" spans="1:9" ht="53.1" customHeight="1" x14ac:dyDescent="0.25">
      <c r="A35" s="183"/>
      <c r="B35" s="392"/>
      <c r="C35" s="384" t="s">
        <v>2</v>
      </c>
      <c r="D35" s="384" t="s">
        <v>2</v>
      </c>
      <c r="E35" s="389"/>
      <c r="F35" s="389"/>
      <c r="G35" s="34" t="s">
        <v>1139</v>
      </c>
      <c r="H35" s="33" t="s">
        <v>1138</v>
      </c>
      <c r="I35" s="4" t="s">
        <v>1138</v>
      </c>
    </row>
    <row r="36" spans="1:9" ht="53.1" customHeight="1" x14ac:dyDescent="0.25">
      <c r="A36" s="183"/>
      <c r="B36" s="392"/>
      <c r="C36" s="384" t="s">
        <v>2</v>
      </c>
      <c r="D36" s="384" t="s">
        <v>2</v>
      </c>
      <c r="E36" s="389"/>
      <c r="F36" s="389"/>
      <c r="G36" s="34" t="s">
        <v>1140</v>
      </c>
      <c r="H36" s="33" t="s">
        <v>579</v>
      </c>
      <c r="I36" s="4" t="s">
        <v>579</v>
      </c>
    </row>
    <row r="37" spans="1:9" ht="53.1" customHeight="1" x14ac:dyDescent="0.25">
      <c r="A37" s="183"/>
      <c r="B37" s="392"/>
      <c r="C37" s="384" t="s">
        <v>2</v>
      </c>
      <c r="D37" s="384" t="s">
        <v>2</v>
      </c>
      <c r="E37" s="389"/>
      <c r="F37" s="389"/>
      <c r="G37" s="34" t="s">
        <v>1141</v>
      </c>
      <c r="H37" s="33" t="s">
        <v>811</v>
      </c>
      <c r="I37" s="4" t="s">
        <v>811</v>
      </c>
    </row>
    <row r="38" spans="1:9" ht="24" customHeight="1" thickBot="1" x14ac:dyDescent="0.3">
      <c r="A38" s="70"/>
      <c r="B38" s="3016" t="s">
        <v>1070</v>
      </c>
      <c r="C38" s="3017"/>
      <c r="D38" s="3017"/>
      <c r="E38" s="3017"/>
      <c r="F38" s="3017"/>
      <c r="G38" s="3017"/>
      <c r="H38" s="3017"/>
      <c r="I38" s="3017"/>
    </row>
    <row r="39" spans="1:9" ht="53.1" customHeight="1" x14ac:dyDescent="0.25">
      <c r="A39" s="183"/>
      <c r="B39" s="391"/>
      <c r="C39" s="383" t="s">
        <v>2</v>
      </c>
      <c r="D39" s="383" t="s">
        <v>2</v>
      </c>
      <c r="E39" s="388"/>
      <c r="F39" s="388"/>
      <c r="G39" s="194" t="s">
        <v>1133</v>
      </c>
      <c r="H39" s="196" t="s">
        <v>1144</v>
      </c>
      <c r="I39" s="9" t="s">
        <v>8</v>
      </c>
    </row>
    <row r="40" spans="1:9" ht="53.1" customHeight="1" x14ac:dyDescent="0.25">
      <c r="A40" s="183"/>
      <c r="B40" s="392"/>
      <c r="C40" s="384" t="s">
        <v>2</v>
      </c>
      <c r="D40" s="384" t="s">
        <v>2</v>
      </c>
      <c r="E40" s="389"/>
      <c r="F40" s="389"/>
      <c r="G40" s="30" t="s">
        <v>1134</v>
      </c>
      <c r="H40" s="39" t="s">
        <v>76</v>
      </c>
      <c r="I40" s="324" t="s">
        <v>580</v>
      </c>
    </row>
    <row r="41" spans="1:9" ht="53.1" customHeight="1" x14ac:dyDescent="0.25">
      <c r="A41" s="183"/>
      <c r="B41" s="392"/>
      <c r="C41" s="384" t="s">
        <v>2</v>
      </c>
      <c r="D41" s="384" t="s">
        <v>2</v>
      </c>
      <c r="E41" s="389"/>
      <c r="F41" s="389"/>
      <c r="G41" s="30" t="s">
        <v>426</v>
      </c>
      <c r="H41" s="51" t="s">
        <v>1038</v>
      </c>
      <c r="I41" s="453" t="s">
        <v>232</v>
      </c>
    </row>
    <row r="42" spans="1:9" ht="53.1" customHeight="1" x14ac:dyDescent="0.25">
      <c r="A42" s="183"/>
      <c r="B42" s="392"/>
      <c r="C42" s="384" t="s">
        <v>2</v>
      </c>
      <c r="D42" s="384" t="s">
        <v>2</v>
      </c>
      <c r="E42" s="389"/>
      <c r="F42" s="389"/>
      <c r="G42" s="34" t="s">
        <v>1136</v>
      </c>
      <c r="H42" s="39" t="s">
        <v>1145</v>
      </c>
      <c r="I42" s="4" t="s">
        <v>575</v>
      </c>
    </row>
    <row r="43" spans="1:9" ht="53.1" customHeight="1" x14ac:dyDescent="0.25">
      <c r="A43" s="183"/>
      <c r="B43" s="392"/>
      <c r="C43" s="384" t="s">
        <v>2</v>
      </c>
      <c r="D43" s="384" t="s">
        <v>2</v>
      </c>
      <c r="E43" s="389"/>
      <c r="F43" s="389"/>
      <c r="G43" s="34" t="s">
        <v>1137</v>
      </c>
      <c r="H43" s="39" t="s">
        <v>1145</v>
      </c>
      <c r="I43" s="4" t="s">
        <v>811</v>
      </c>
    </row>
    <row r="44" spans="1:9" ht="53.1" customHeight="1" x14ac:dyDescent="0.25">
      <c r="A44" s="183"/>
      <c r="B44" s="392"/>
      <c r="C44" s="384" t="s">
        <v>2</v>
      </c>
      <c r="D44" s="384" t="s">
        <v>2</v>
      </c>
      <c r="E44" s="389"/>
      <c r="F44" s="389"/>
      <c r="G44" s="34" t="s">
        <v>1139</v>
      </c>
      <c r="H44" s="39" t="s">
        <v>1145</v>
      </c>
      <c r="I44" s="4" t="s">
        <v>1138</v>
      </c>
    </row>
    <row r="45" spans="1:9" ht="53.1" customHeight="1" x14ac:dyDescent="0.25">
      <c r="A45" s="183"/>
      <c r="B45" s="392"/>
      <c r="C45" s="384" t="s">
        <v>2</v>
      </c>
      <c r="D45" s="384" t="s">
        <v>2</v>
      </c>
      <c r="E45" s="389"/>
      <c r="F45" s="389"/>
      <c r="G45" s="34" t="s">
        <v>1141</v>
      </c>
      <c r="H45" s="39" t="s">
        <v>1145</v>
      </c>
      <c r="I45" s="4" t="s">
        <v>811</v>
      </c>
    </row>
    <row r="46" spans="1:9" ht="53.1" customHeight="1" thickBot="1" x14ac:dyDescent="0.3">
      <c r="A46" s="183"/>
      <c r="B46" s="393"/>
      <c r="C46" s="385" t="s">
        <v>2</v>
      </c>
      <c r="D46" s="385" t="s">
        <v>2</v>
      </c>
      <c r="E46" s="390"/>
      <c r="F46" s="390"/>
      <c r="G46" s="145" t="s">
        <v>1142</v>
      </c>
      <c r="H46" s="198" t="s">
        <v>1146</v>
      </c>
      <c r="I46" s="146" t="s">
        <v>8</v>
      </c>
    </row>
    <row r="47" spans="1:9" ht="24" customHeight="1" thickBot="1" x14ac:dyDescent="0.3">
      <c r="A47" s="70"/>
      <c r="B47" s="3012" t="s">
        <v>1069</v>
      </c>
      <c r="C47" s="3013"/>
      <c r="D47" s="3013"/>
      <c r="E47" s="3013"/>
      <c r="F47" s="3013"/>
      <c r="G47" s="3013"/>
      <c r="H47" s="3013"/>
      <c r="I47" s="3013"/>
    </row>
    <row r="48" spans="1:9" ht="79.5" customHeight="1" x14ac:dyDescent="0.25">
      <c r="A48" s="183"/>
      <c r="B48" s="391"/>
      <c r="C48" s="383" t="s">
        <v>2</v>
      </c>
      <c r="D48" s="383" t="s">
        <v>2</v>
      </c>
      <c r="E48" s="388"/>
      <c r="F48" s="388"/>
      <c r="G48" s="194" t="s">
        <v>1133</v>
      </c>
      <c r="H48" s="196" t="s">
        <v>2123</v>
      </c>
      <c r="I48" s="387" t="s">
        <v>8</v>
      </c>
    </row>
    <row r="49" spans="1:9" ht="53.1" customHeight="1" x14ac:dyDescent="0.25">
      <c r="A49" s="183"/>
      <c r="B49" s="392"/>
      <c r="C49" s="384" t="s">
        <v>2</v>
      </c>
      <c r="D49" s="384" t="s">
        <v>2</v>
      </c>
      <c r="E49" s="389"/>
      <c r="F49" s="389"/>
      <c r="G49" s="30" t="s">
        <v>1134</v>
      </c>
      <c r="H49" s="39" t="s">
        <v>580</v>
      </c>
      <c r="I49" s="324" t="s">
        <v>580</v>
      </c>
    </row>
    <row r="50" spans="1:9" ht="53.1" customHeight="1" x14ac:dyDescent="0.25">
      <c r="A50" s="183"/>
      <c r="B50" s="392"/>
      <c r="C50" s="384" t="s">
        <v>2</v>
      </c>
      <c r="D50" s="384" t="s">
        <v>2</v>
      </c>
      <c r="E50" s="389"/>
      <c r="F50" s="389"/>
      <c r="G50" s="30" t="s">
        <v>426</v>
      </c>
      <c r="H50" s="51" t="s">
        <v>1038</v>
      </c>
      <c r="I50" s="453" t="s">
        <v>232</v>
      </c>
    </row>
    <row r="51" spans="1:9" ht="53.1" customHeight="1" x14ac:dyDescent="0.25">
      <c r="A51" s="183"/>
      <c r="B51" s="392"/>
      <c r="C51" s="384" t="s">
        <v>2</v>
      </c>
      <c r="D51" s="384" t="s">
        <v>2</v>
      </c>
      <c r="E51" s="389"/>
      <c r="F51" s="389"/>
      <c r="G51" s="34" t="s">
        <v>1136</v>
      </c>
      <c r="H51" s="39" t="s">
        <v>646</v>
      </c>
      <c r="I51" s="4" t="s">
        <v>575</v>
      </c>
    </row>
    <row r="52" spans="1:9" ht="53.1" customHeight="1" x14ac:dyDescent="0.25">
      <c r="A52" s="183"/>
      <c r="B52" s="392"/>
      <c r="C52" s="384" t="s">
        <v>2</v>
      </c>
      <c r="D52" s="384" t="s">
        <v>2</v>
      </c>
      <c r="E52" s="389"/>
      <c r="F52" s="389"/>
      <c r="G52" s="34" t="s">
        <v>1137</v>
      </c>
      <c r="H52" s="39" t="s">
        <v>646</v>
      </c>
      <c r="I52" s="4" t="s">
        <v>811</v>
      </c>
    </row>
    <row r="53" spans="1:9" ht="53.1" customHeight="1" x14ac:dyDescent="0.25">
      <c r="A53" s="183"/>
      <c r="B53" s="392"/>
      <c r="C53" s="384" t="s">
        <v>2</v>
      </c>
      <c r="D53" s="384" t="s">
        <v>2</v>
      </c>
      <c r="E53" s="389"/>
      <c r="F53" s="389"/>
      <c r="G53" s="34" t="s">
        <v>1139</v>
      </c>
      <c r="H53" s="39" t="s">
        <v>646</v>
      </c>
      <c r="I53" s="4" t="s">
        <v>1138</v>
      </c>
    </row>
    <row r="54" spans="1:9" ht="53.1" customHeight="1" x14ac:dyDescent="0.25">
      <c r="A54" s="183"/>
      <c r="B54" s="392"/>
      <c r="C54" s="384" t="s">
        <v>2</v>
      </c>
      <c r="D54" s="384" t="s">
        <v>2</v>
      </c>
      <c r="E54" s="389"/>
      <c r="F54" s="389"/>
      <c r="G54" s="34" t="s">
        <v>1140</v>
      </c>
      <c r="H54" s="39" t="s">
        <v>1147</v>
      </c>
      <c r="I54" s="4" t="s">
        <v>579</v>
      </c>
    </row>
    <row r="55" spans="1:9" ht="53.1" customHeight="1" x14ac:dyDescent="0.25">
      <c r="A55" s="183"/>
      <c r="B55" s="392"/>
      <c r="C55" s="384" t="s">
        <v>2</v>
      </c>
      <c r="D55" s="384" t="s">
        <v>2</v>
      </c>
      <c r="E55" s="389"/>
      <c r="F55" s="389"/>
      <c r="G55" s="34" t="s">
        <v>1141</v>
      </c>
      <c r="H55" s="51" t="s">
        <v>1037</v>
      </c>
      <c r="I55" s="4" t="s">
        <v>811</v>
      </c>
    </row>
    <row r="56" spans="1:9" ht="24" customHeight="1" thickBot="1" x14ac:dyDescent="0.3">
      <c r="A56" s="70"/>
      <c r="B56" s="3014" t="s">
        <v>2424</v>
      </c>
      <c r="C56" s="3015"/>
      <c r="D56" s="3015"/>
      <c r="E56" s="3015"/>
      <c r="F56" s="3015"/>
      <c r="G56" s="3015"/>
      <c r="H56" s="3015"/>
      <c r="I56" s="3015"/>
    </row>
    <row r="57" spans="1:9" ht="67.5" customHeight="1" x14ac:dyDescent="0.25">
      <c r="A57" s="183"/>
      <c r="B57" s="391"/>
      <c r="C57" s="383" t="s">
        <v>2</v>
      </c>
      <c r="D57" s="384" t="s">
        <v>2</v>
      </c>
      <c r="E57" s="389"/>
      <c r="F57" s="388"/>
      <c r="G57" s="194" t="s">
        <v>1133</v>
      </c>
      <c r="H57" s="196" t="s">
        <v>2423</v>
      </c>
      <c r="I57" s="9" t="s">
        <v>8</v>
      </c>
    </row>
    <row r="58" spans="1:9" ht="53.1" customHeight="1" x14ac:dyDescent="0.25">
      <c r="A58" s="183"/>
      <c r="B58" s="392"/>
      <c r="C58" s="384" t="s">
        <v>2</v>
      </c>
      <c r="D58" s="384" t="s">
        <v>2</v>
      </c>
      <c r="E58" s="389"/>
      <c r="F58" s="389"/>
      <c r="G58" s="30" t="s">
        <v>1134</v>
      </c>
      <c r="H58" s="39" t="s">
        <v>580</v>
      </c>
      <c r="I58" s="324" t="s">
        <v>580</v>
      </c>
    </row>
    <row r="59" spans="1:9" ht="53.1" customHeight="1" x14ac:dyDescent="0.25">
      <c r="A59" s="183"/>
      <c r="B59" s="392"/>
      <c r="C59" s="384" t="s">
        <v>2</v>
      </c>
      <c r="D59" s="384" t="s">
        <v>2</v>
      </c>
      <c r="E59" s="389"/>
      <c r="F59" s="389"/>
      <c r="G59" s="30" t="s">
        <v>426</v>
      </c>
      <c r="H59" s="51" t="s">
        <v>1038</v>
      </c>
      <c r="I59" s="495" t="s">
        <v>232</v>
      </c>
    </row>
    <row r="60" spans="1:9" ht="53.1" customHeight="1" x14ac:dyDescent="0.25">
      <c r="A60" s="183"/>
      <c r="B60" s="392"/>
      <c r="C60" s="384" t="s">
        <v>2</v>
      </c>
      <c r="D60" s="384" t="s">
        <v>2</v>
      </c>
      <c r="E60" s="389"/>
      <c r="F60" s="389"/>
      <c r="G60" s="34" t="s">
        <v>1136</v>
      </c>
      <c r="H60" s="39" t="s">
        <v>646</v>
      </c>
      <c r="I60" s="4" t="s">
        <v>575</v>
      </c>
    </row>
    <row r="61" spans="1:9" ht="53.1" customHeight="1" x14ac:dyDescent="0.25">
      <c r="A61" s="183"/>
      <c r="B61" s="392"/>
      <c r="C61" s="384" t="s">
        <v>2</v>
      </c>
      <c r="D61" s="384" t="s">
        <v>2</v>
      </c>
      <c r="E61" s="389"/>
      <c r="F61" s="389"/>
      <c r="G61" s="34" t="s">
        <v>1137</v>
      </c>
      <c r="H61" s="39" t="s">
        <v>646</v>
      </c>
      <c r="I61" s="4" t="s">
        <v>811</v>
      </c>
    </row>
    <row r="62" spans="1:9" ht="53.1" customHeight="1" x14ac:dyDescent="0.25">
      <c r="A62" s="183"/>
      <c r="B62" s="392"/>
      <c r="C62" s="384" t="s">
        <v>2</v>
      </c>
      <c r="D62" s="384" t="s">
        <v>2</v>
      </c>
      <c r="E62" s="389"/>
      <c r="F62" s="389"/>
      <c r="G62" s="34" t="s">
        <v>1139</v>
      </c>
      <c r="H62" s="39" t="s">
        <v>646</v>
      </c>
      <c r="I62" s="4" t="s">
        <v>1138</v>
      </c>
    </row>
    <row r="63" spans="1:9" ht="53.1" customHeight="1" x14ac:dyDescent="0.25">
      <c r="A63" s="183"/>
      <c r="B63" s="392"/>
      <c r="C63" s="384" t="s">
        <v>2</v>
      </c>
      <c r="D63" s="384" t="s">
        <v>2</v>
      </c>
      <c r="E63" s="389"/>
      <c r="F63" s="389"/>
      <c r="G63" s="34" t="s">
        <v>1141</v>
      </c>
      <c r="H63" s="51" t="s">
        <v>1037</v>
      </c>
      <c r="I63" s="4" t="s">
        <v>811</v>
      </c>
    </row>
    <row r="64" spans="1:9" ht="53.1" customHeight="1" thickBot="1" x14ac:dyDescent="0.3">
      <c r="A64" s="183"/>
      <c r="B64" s="393"/>
      <c r="C64" s="385" t="s">
        <v>2</v>
      </c>
      <c r="D64" s="385" t="s">
        <v>2</v>
      </c>
      <c r="E64" s="390"/>
      <c r="F64" s="390"/>
      <c r="G64" s="145" t="s">
        <v>1142</v>
      </c>
      <c r="H64" s="198" t="s">
        <v>1146</v>
      </c>
      <c r="I64" s="146" t="s">
        <v>8</v>
      </c>
    </row>
  </sheetData>
  <sheetProtection password="CA09" sheet="1" objects="1" scenarios="1"/>
  <mergeCells count="18">
    <mergeCell ref="B4:F4"/>
    <mergeCell ref="G4:G5"/>
    <mergeCell ref="H4:H5"/>
    <mergeCell ref="I4:I5"/>
    <mergeCell ref="B2:G2"/>
    <mergeCell ref="B47:I47"/>
    <mergeCell ref="B56:I56"/>
    <mergeCell ref="B38:I38"/>
    <mergeCell ref="B6:I6"/>
    <mergeCell ref="B15:I15"/>
    <mergeCell ref="B21:F21"/>
    <mergeCell ref="H21:I21"/>
    <mergeCell ref="B23:F23"/>
    <mergeCell ref="H23:I23"/>
    <mergeCell ref="B25:F25"/>
    <mergeCell ref="H25:I25"/>
    <mergeCell ref="B29:I29"/>
    <mergeCell ref="G27:I27"/>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O67"/>
  <sheetViews>
    <sheetView workbookViewId="0"/>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s>
  <sheetData>
    <row r="1" spans="2:15" s="58" customFormat="1" ht="9" customHeight="1" x14ac:dyDescent="0.2"/>
    <row r="2" spans="2:15" s="58" customFormat="1" ht="48.75" customHeight="1" x14ac:dyDescent="0.25">
      <c r="B2" s="1444" t="s">
        <v>1185</v>
      </c>
      <c r="C2" s="1444"/>
      <c r="D2" s="1444"/>
      <c r="E2" s="1444"/>
      <c r="F2" s="1444"/>
      <c r="G2" s="56"/>
      <c r="H2" s="26"/>
      <c r="I2"/>
    </row>
    <row r="3" spans="2:15" s="1" customFormat="1" ht="16.5" customHeight="1" x14ac:dyDescent="0.25">
      <c r="B3" s="345" t="s">
        <v>843</v>
      </c>
      <c r="C3"/>
      <c r="D3"/>
      <c r="E3"/>
      <c r="F3"/>
      <c r="G3"/>
      <c r="H3"/>
      <c r="I3" s="155"/>
      <c r="J3" s="155"/>
      <c r="K3" s="155"/>
      <c r="L3" s="156"/>
      <c r="M3"/>
      <c r="N3"/>
      <c r="O3"/>
    </row>
    <row r="4" spans="2:15" ht="15.75" thickBot="1" x14ac:dyDescent="0.3"/>
    <row r="5" spans="2:15" ht="67.5" customHeight="1" thickTop="1" thickBot="1" x14ac:dyDescent="0.3">
      <c r="B5" s="359"/>
      <c r="C5" s="360"/>
      <c r="D5" s="361" t="s">
        <v>1260</v>
      </c>
      <c r="E5" s="362"/>
      <c r="F5" s="3053" t="s">
        <v>1261</v>
      </c>
      <c r="G5" s="3054"/>
      <c r="H5" s="363"/>
      <c r="I5" s="3054" t="s">
        <v>1262</v>
      </c>
      <c r="J5" s="3055"/>
      <c r="K5" s="362"/>
      <c r="L5" s="3054" t="s">
        <v>1263</v>
      </c>
      <c r="M5" s="3056"/>
    </row>
    <row r="6" spans="2:15" ht="18.75" customHeight="1" thickBot="1" x14ac:dyDescent="0.3">
      <c r="B6" s="382" t="s">
        <v>83</v>
      </c>
      <c r="C6" s="364" t="s">
        <v>103</v>
      </c>
      <c r="D6" s="365" t="s">
        <v>125</v>
      </c>
      <c r="E6" s="366"/>
      <c r="F6" s="364" t="s">
        <v>638</v>
      </c>
      <c r="G6" s="367" t="s">
        <v>639</v>
      </c>
      <c r="H6" s="368"/>
      <c r="I6" s="367" t="s">
        <v>641</v>
      </c>
      <c r="J6" s="365" t="s">
        <v>642</v>
      </c>
      <c r="K6" s="366"/>
      <c r="L6" s="369" t="s">
        <v>644</v>
      </c>
      <c r="M6" s="370" t="s">
        <v>645</v>
      </c>
    </row>
    <row r="7" spans="2:15" x14ac:dyDescent="0.25">
      <c r="B7" s="3057" t="s">
        <v>1258</v>
      </c>
      <c r="C7" s="3059" t="s">
        <v>1259</v>
      </c>
      <c r="D7" s="3061" t="s">
        <v>1491</v>
      </c>
      <c r="E7" s="366"/>
      <c r="F7" s="3061" t="s">
        <v>3780</v>
      </c>
      <c r="G7" s="3063" t="s">
        <v>1264</v>
      </c>
      <c r="H7" s="368"/>
      <c r="I7" s="3059" t="s">
        <v>1265</v>
      </c>
      <c r="J7" s="3067" t="s">
        <v>1266</v>
      </c>
      <c r="K7" s="366"/>
      <c r="L7" s="3059" t="s">
        <v>1267</v>
      </c>
      <c r="M7" s="3065" t="s">
        <v>1268</v>
      </c>
    </row>
    <row r="8" spans="2:15" ht="139.5" customHeight="1" thickBot="1" x14ac:dyDescent="0.3">
      <c r="B8" s="3058"/>
      <c r="C8" s="3060"/>
      <c r="D8" s="3062"/>
      <c r="E8" s="366"/>
      <c r="F8" s="3062"/>
      <c r="G8" s="3064"/>
      <c r="H8" s="368"/>
      <c r="I8" s="3060"/>
      <c r="J8" s="3068"/>
      <c r="K8" s="366"/>
      <c r="L8" s="3060"/>
      <c r="M8" s="3066"/>
    </row>
    <row r="9" spans="2:15" ht="27" customHeight="1" thickBot="1" x14ac:dyDescent="0.3">
      <c r="B9" s="493" t="s">
        <v>1269</v>
      </c>
      <c r="C9" s="904" t="s">
        <v>2695</v>
      </c>
      <c r="D9" s="371"/>
      <c r="E9" s="366"/>
      <c r="F9" s="372"/>
      <c r="G9" s="373" t="str">
        <f t="shared" ref="G9:G13" si="0">IF(OR(D9="",D9=0),"",IF(AND(D9&gt;0,F9&gt;0,F9&lt;&gt;"",F9&lt;=D9),F9/D9,0))</f>
        <v/>
      </c>
      <c r="H9" s="368"/>
      <c r="I9" s="372"/>
      <c r="J9" s="373" t="str">
        <f>IF(F9="","",IF(I9="","",IF(AND(I9&gt;0,I9&lt;=F9),I9/F9,0)))</f>
        <v/>
      </c>
      <c r="K9" s="366"/>
      <c r="L9" s="372"/>
      <c r="M9" s="374" t="str">
        <f>IF(F9="","",IF(L9="","",IF(AND(L9&gt;0,L9&lt;=F9),L9/F9,0)))</f>
        <v/>
      </c>
    </row>
    <row r="10" spans="2:15" ht="27" customHeight="1" thickBot="1" x14ac:dyDescent="0.3">
      <c r="B10" s="493" t="s">
        <v>1269</v>
      </c>
      <c r="C10" s="904" t="s">
        <v>2694</v>
      </c>
      <c r="D10" s="375"/>
      <c r="E10" s="366">
        <v>1</v>
      </c>
      <c r="F10" s="372"/>
      <c r="G10" s="379" t="str">
        <f t="shared" si="0"/>
        <v/>
      </c>
      <c r="H10" s="368"/>
      <c r="I10" s="372"/>
      <c r="J10" s="376" t="str">
        <f>IF(F10="","",IF(I10="","",IF(AND(I10&gt;0,I10&lt;=F10),I10/F10,0)))</f>
        <v/>
      </c>
      <c r="K10" s="366"/>
      <c r="L10" s="372"/>
      <c r="M10" s="374" t="str">
        <f>IF(F10="","",IF(L10="","",IF(AND(L10&gt;0,L10&lt;=F10),L10/F10,0)))</f>
        <v/>
      </c>
    </row>
    <row r="11" spans="2:15" ht="27" customHeight="1" thickBot="1" x14ac:dyDescent="0.3">
      <c r="B11" s="493" t="s">
        <v>1269</v>
      </c>
      <c r="C11" s="904" t="s">
        <v>2693</v>
      </c>
      <c r="D11" s="375"/>
      <c r="E11" s="366"/>
      <c r="F11" s="372"/>
      <c r="G11" s="539" t="str">
        <f t="shared" si="0"/>
        <v/>
      </c>
      <c r="H11" s="537"/>
      <c r="I11" s="372"/>
      <c r="J11" s="376" t="str">
        <f>IF(F11="","",IF(I11="","",IF(AND(I11&gt;0,I11&lt;=F11),I11/F11,0)))</f>
        <v/>
      </c>
      <c r="K11" s="366"/>
      <c r="L11" s="372"/>
      <c r="M11" s="374" t="str">
        <f>IF(F11="","",IF(L11="","",IF(AND(L11&gt;0,L11&lt;=F11),L11/F11,0)))</f>
        <v/>
      </c>
    </row>
    <row r="12" spans="2:15" ht="27" customHeight="1" thickBot="1" x14ac:dyDescent="0.3">
      <c r="B12" s="824" t="s">
        <v>1269</v>
      </c>
      <c r="C12" s="905" t="s">
        <v>2692</v>
      </c>
      <c r="D12" s="377"/>
      <c r="E12" s="366"/>
      <c r="F12" s="378"/>
      <c r="G12" s="540" t="str">
        <f t="shared" si="0"/>
        <v/>
      </c>
      <c r="H12" s="537"/>
      <c r="I12" s="378"/>
      <c r="J12" s="379" t="str">
        <f>IF(F12="","",IF(I12="","",IF(AND(I12&gt;0,I12&lt;=F12),I12/F12,0)))</f>
        <v/>
      </c>
      <c r="K12" s="366"/>
      <c r="L12" s="378"/>
      <c r="M12" s="380" t="str">
        <f>IF(F12="","",IF(L12="","",IF(AND(L12&gt;0,L12&lt;=F12),L12/F12,0)))</f>
        <v/>
      </c>
    </row>
    <row r="13" spans="2:15" ht="27" customHeight="1" thickBot="1" x14ac:dyDescent="0.3">
      <c r="B13" s="832" t="s">
        <v>1269</v>
      </c>
      <c r="C13" s="906" t="s">
        <v>2691</v>
      </c>
      <c r="D13" s="833"/>
      <c r="E13" s="381"/>
      <c r="F13" s="834"/>
      <c r="G13" s="835" t="str">
        <f t="shared" si="0"/>
        <v/>
      </c>
      <c r="H13" s="538"/>
      <c r="I13" s="834"/>
      <c r="J13" s="836" t="str">
        <f>IF(F13="","",IF(I13="","",IF(AND(I13&gt;0,I13&lt;=F13),I13/F13,0)))</f>
        <v/>
      </c>
      <c r="K13" s="381"/>
      <c r="L13" s="834"/>
      <c r="M13" s="837" t="str">
        <f>IF(F13="","",IF(L13="","",IF(AND(L13&gt;0,L13&lt;=F13),L13/F13,0)))</f>
        <v/>
      </c>
    </row>
    <row r="14" spans="2:15" ht="10.5" customHeight="1" thickTop="1" thickBot="1" x14ac:dyDescent="0.3">
      <c r="B14" s="139"/>
      <c r="C14" s="139"/>
      <c r="D14" s="139"/>
      <c r="E14" s="139"/>
      <c r="F14" s="139"/>
      <c r="G14" s="139"/>
      <c r="H14" s="139"/>
      <c r="I14" s="139"/>
      <c r="J14" s="139"/>
      <c r="K14" s="139"/>
      <c r="L14" s="139"/>
      <c r="M14" s="139"/>
    </row>
    <row r="15" spans="2:15" ht="31.5" customHeight="1" thickBot="1" x14ac:dyDescent="0.3">
      <c r="B15" s="139"/>
      <c r="C15" s="3074" t="s">
        <v>1270</v>
      </c>
      <c r="D15" s="3074"/>
      <c r="E15" s="3074"/>
      <c r="F15" s="3074"/>
      <c r="G15" s="541" t="str">
        <f>IF(B13="EZ","-----",IF(B13= "nicht relevant","-----",IF(COUNTBLANK(G11:G13)=3,"",SUMIF(B11:B13,"relevant",G11:G13)/COUNTIF(B11:B13,"relevant"))))</f>
        <v/>
      </c>
      <c r="H15" s="139"/>
      <c r="I15" s="139"/>
      <c r="J15" s="139"/>
      <c r="K15" s="27"/>
      <c r="L15" s="139"/>
      <c r="M15" s="139"/>
    </row>
    <row r="16" spans="2:15" ht="15.75" thickBot="1" x14ac:dyDescent="0.3"/>
    <row r="17" spans="2:15" ht="32.25" customHeight="1" thickBot="1" x14ac:dyDescent="0.3">
      <c r="B17" s="1646" t="s">
        <v>1492</v>
      </c>
      <c r="C17" s="1647"/>
      <c r="D17" s="1647"/>
      <c r="E17" s="1647"/>
      <c r="F17" s="1647"/>
      <c r="G17" s="1648"/>
      <c r="J17" s="1646" t="s">
        <v>1492</v>
      </c>
      <c r="K17" s="1647"/>
      <c r="L17" s="1647"/>
      <c r="M17" s="1647"/>
      <c r="N17" s="1647"/>
      <c r="O17" s="1648"/>
    </row>
    <row r="18" spans="2:15" ht="36.75" customHeight="1" thickBot="1" x14ac:dyDescent="0.3">
      <c r="B18" s="1655" t="s">
        <v>1063</v>
      </c>
      <c r="C18" s="1656"/>
      <c r="D18" s="1656"/>
      <c r="E18" s="1656"/>
      <c r="F18" s="1657"/>
      <c r="G18" s="257" t="s">
        <v>1064</v>
      </c>
      <c r="J18" s="1655" t="s">
        <v>1063</v>
      </c>
      <c r="K18" s="1656"/>
      <c r="L18" s="1656"/>
      <c r="M18" s="1656"/>
      <c r="N18" s="1657"/>
      <c r="O18" s="257" t="s">
        <v>1064</v>
      </c>
    </row>
    <row r="19" spans="2:15" ht="28.5" customHeight="1" thickBot="1" x14ac:dyDescent="0.3">
      <c r="B19" s="1753" t="s">
        <v>1028</v>
      </c>
      <c r="C19" s="1738"/>
      <c r="D19" s="1738"/>
      <c r="E19" s="1738"/>
      <c r="F19" s="1738"/>
      <c r="G19" s="1739"/>
      <c r="J19" s="1753" t="s">
        <v>1031</v>
      </c>
      <c r="K19" s="1738"/>
      <c r="L19" s="1738"/>
      <c r="M19" s="1738"/>
      <c r="N19" s="1738"/>
      <c r="O19" s="1739"/>
    </row>
    <row r="20" spans="2:15" ht="39.75" customHeight="1" x14ac:dyDescent="0.25">
      <c r="B20" s="3040"/>
      <c r="C20" s="1743" t="s">
        <v>451</v>
      </c>
      <c r="D20" s="1743"/>
      <c r="E20" s="1743"/>
      <c r="F20" s="1743"/>
      <c r="G20" s="9" t="s">
        <v>319</v>
      </c>
      <c r="J20" s="3040"/>
      <c r="K20" s="1743" t="s">
        <v>451</v>
      </c>
      <c r="L20" s="1743"/>
      <c r="M20" s="1743"/>
      <c r="N20" s="1743"/>
      <c r="O20" s="9" t="s">
        <v>1013</v>
      </c>
    </row>
    <row r="21" spans="2:15" ht="16.5" customHeight="1" x14ac:dyDescent="0.25">
      <c r="B21" s="3041"/>
      <c r="C21" s="3022" t="s">
        <v>1415</v>
      </c>
      <c r="D21" s="3022"/>
      <c r="E21" s="3022"/>
      <c r="F21" s="3022"/>
      <c r="G21" s="3037"/>
      <c r="J21" s="3041"/>
      <c r="K21" s="3022" t="s">
        <v>1415</v>
      </c>
      <c r="L21" s="3022"/>
      <c r="M21" s="3022"/>
      <c r="N21" s="3022"/>
      <c r="O21" s="3037"/>
    </row>
    <row r="22" spans="2:15" ht="39.75" customHeight="1" x14ac:dyDescent="0.25">
      <c r="B22" s="3041"/>
      <c r="C22" s="1481" t="s">
        <v>442</v>
      </c>
      <c r="D22" s="1481"/>
      <c r="E22" s="1481"/>
      <c r="F22" s="1481"/>
      <c r="G22" s="11" t="s">
        <v>1733</v>
      </c>
      <c r="J22" s="3041"/>
      <c r="K22" s="1481" t="s">
        <v>459</v>
      </c>
      <c r="L22" s="1481"/>
      <c r="M22" s="1481"/>
      <c r="N22" s="1481"/>
      <c r="O22" s="11" t="s">
        <v>1733</v>
      </c>
    </row>
    <row r="23" spans="2:15" ht="17.25" customHeight="1" x14ac:dyDescent="0.25">
      <c r="B23" s="3041"/>
      <c r="C23" s="3022" t="s">
        <v>1415</v>
      </c>
      <c r="D23" s="3022"/>
      <c r="E23" s="3022"/>
      <c r="F23" s="3022"/>
      <c r="G23" s="3037"/>
      <c r="J23" s="3041"/>
      <c r="K23" s="3022" t="s">
        <v>1415</v>
      </c>
      <c r="L23" s="3022"/>
      <c r="M23" s="3022"/>
      <c r="N23" s="3022"/>
      <c r="O23" s="3037"/>
    </row>
    <row r="24" spans="2:15" ht="39.75" customHeight="1" x14ac:dyDescent="0.25">
      <c r="B24" s="3041"/>
      <c r="C24" s="1481" t="s">
        <v>459</v>
      </c>
      <c r="D24" s="1481"/>
      <c r="E24" s="1481"/>
      <c r="F24" s="1481"/>
      <c r="G24" s="11" t="s">
        <v>1733</v>
      </c>
      <c r="J24" s="3041"/>
      <c r="K24" s="1481" t="s">
        <v>486</v>
      </c>
      <c r="L24" s="1481"/>
      <c r="M24" s="1481"/>
      <c r="N24" s="1481"/>
      <c r="O24" s="11" t="s">
        <v>1029</v>
      </c>
    </row>
    <row r="25" spans="2:15" ht="16.5" customHeight="1" x14ac:dyDescent="0.25">
      <c r="B25" s="3041"/>
      <c r="C25" s="3022" t="s">
        <v>1415</v>
      </c>
      <c r="D25" s="3022"/>
      <c r="E25" s="3022"/>
      <c r="F25" s="3022"/>
      <c r="G25" s="3037"/>
      <c r="J25" s="3042" t="s">
        <v>1781</v>
      </c>
      <c r="K25" s="3043"/>
      <c r="L25" s="3043"/>
      <c r="M25" s="3043"/>
      <c r="N25" s="3043"/>
      <c r="O25" s="3044"/>
    </row>
    <row r="26" spans="2:15" ht="39.75" customHeight="1" x14ac:dyDescent="0.25">
      <c r="B26" s="3041"/>
      <c r="C26" s="1481" t="s">
        <v>486</v>
      </c>
      <c r="D26" s="1481"/>
      <c r="E26" s="1481"/>
      <c r="F26" s="1481"/>
      <c r="G26" s="11" t="s">
        <v>1029</v>
      </c>
      <c r="J26" s="3045"/>
      <c r="K26" s="1481" t="s">
        <v>451</v>
      </c>
      <c r="L26" s="1481"/>
      <c r="M26" s="1481"/>
      <c r="N26" s="1481"/>
      <c r="O26" s="11" t="s">
        <v>1013</v>
      </c>
    </row>
    <row r="27" spans="2:15" ht="17.25" customHeight="1" x14ac:dyDescent="0.25">
      <c r="B27" s="3042" t="s">
        <v>1781</v>
      </c>
      <c r="C27" s="3043"/>
      <c r="D27" s="3043"/>
      <c r="E27" s="3043"/>
      <c r="F27" s="3043"/>
      <c r="G27" s="3044"/>
      <c r="J27" s="3045"/>
      <c r="K27" s="3022" t="s">
        <v>1415</v>
      </c>
      <c r="L27" s="3022"/>
      <c r="M27" s="3022"/>
      <c r="N27" s="3022"/>
      <c r="O27" s="3037"/>
    </row>
    <row r="28" spans="2:15" ht="38.25" customHeight="1" x14ac:dyDescent="0.25">
      <c r="B28" s="3038"/>
      <c r="C28" s="1481" t="s">
        <v>451</v>
      </c>
      <c r="D28" s="1481"/>
      <c r="E28" s="1481"/>
      <c r="F28" s="1481"/>
      <c r="G28" s="11" t="s">
        <v>319</v>
      </c>
      <c r="J28" s="3045"/>
      <c r="K28" s="1481" t="s">
        <v>459</v>
      </c>
      <c r="L28" s="1481"/>
      <c r="M28" s="1481"/>
      <c r="N28" s="1481"/>
      <c r="O28" s="11" t="s">
        <v>1733</v>
      </c>
    </row>
    <row r="29" spans="2:15" ht="17.25" customHeight="1" x14ac:dyDescent="0.25">
      <c r="B29" s="3039"/>
      <c r="C29" s="3022" t="s">
        <v>1415</v>
      </c>
      <c r="D29" s="3022"/>
      <c r="E29" s="3022"/>
      <c r="F29" s="3022"/>
      <c r="G29" s="3037"/>
      <c r="J29" s="3045"/>
      <c r="K29" s="3022" t="s">
        <v>1415</v>
      </c>
      <c r="L29" s="3022"/>
      <c r="M29" s="3022"/>
      <c r="N29" s="3022"/>
      <c r="O29" s="3037"/>
    </row>
    <row r="30" spans="2:15" ht="34.5" customHeight="1" x14ac:dyDescent="0.25">
      <c r="B30" s="3039"/>
      <c r="C30" s="1481" t="s">
        <v>442</v>
      </c>
      <c r="D30" s="1481"/>
      <c r="E30" s="1481"/>
      <c r="F30" s="1481"/>
      <c r="G30" s="11" t="s">
        <v>1733</v>
      </c>
      <c r="J30" s="3045"/>
      <c r="K30" s="1481" t="s">
        <v>486</v>
      </c>
      <c r="L30" s="1481"/>
      <c r="M30" s="1481"/>
      <c r="N30" s="1481"/>
      <c r="O30" s="11" t="s">
        <v>347</v>
      </c>
    </row>
    <row r="31" spans="2:15" ht="17.25" customHeight="1" x14ac:dyDescent="0.25">
      <c r="B31" s="3039"/>
      <c r="C31" s="3022" t="s">
        <v>1415</v>
      </c>
      <c r="D31" s="3022"/>
      <c r="E31" s="3022"/>
      <c r="F31" s="3022"/>
      <c r="G31" s="3037"/>
      <c r="J31" s="3045"/>
      <c r="K31" s="3022" t="s">
        <v>1415</v>
      </c>
      <c r="L31" s="3022"/>
      <c r="M31" s="3022"/>
      <c r="N31" s="3022"/>
      <c r="O31" s="3037"/>
    </row>
    <row r="32" spans="2:15" ht="36.75" customHeight="1" x14ac:dyDescent="0.25">
      <c r="B32" s="3039"/>
      <c r="C32" s="1481" t="s">
        <v>459</v>
      </c>
      <c r="D32" s="1481"/>
      <c r="E32" s="1481"/>
      <c r="F32" s="1481"/>
      <c r="G32" s="11" t="s">
        <v>1733</v>
      </c>
      <c r="J32" s="3045"/>
      <c r="K32" s="1481" t="s">
        <v>462</v>
      </c>
      <c r="L32" s="1481"/>
      <c r="M32" s="1481"/>
      <c r="N32" s="1481"/>
      <c r="O32" s="11" t="s">
        <v>348</v>
      </c>
    </row>
    <row r="33" spans="2:15" ht="38.25" customHeight="1" x14ac:dyDescent="0.25">
      <c r="B33" s="3039"/>
      <c r="C33" s="3022" t="s">
        <v>1415</v>
      </c>
      <c r="D33" s="3022"/>
      <c r="E33" s="3022"/>
      <c r="F33" s="3022"/>
      <c r="G33" s="3037"/>
      <c r="J33" s="3045"/>
      <c r="K33" s="1481" t="s">
        <v>463</v>
      </c>
      <c r="L33" s="1671"/>
      <c r="M33" s="1671"/>
      <c r="N33" s="1671"/>
      <c r="O33" s="11" t="s">
        <v>76</v>
      </c>
    </row>
    <row r="34" spans="2:15" ht="36.75" customHeight="1" x14ac:dyDescent="0.25">
      <c r="B34" s="3039"/>
      <c r="C34" s="1481" t="s">
        <v>486</v>
      </c>
      <c r="D34" s="1481"/>
      <c r="E34" s="1481"/>
      <c r="F34" s="1481"/>
      <c r="G34" s="11" t="s">
        <v>347</v>
      </c>
      <c r="J34" s="3045"/>
      <c r="K34" s="3022" t="s">
        <v>1415</v>
      </c>
      <c r="L34" s="3022"/>
      <c r="M34" s="3022"/>
      <c r="N34" s="3022"/>
      <c r="O34" s="3037"/>
    </row>
    <row r="35" spans="2:15" ht="57.75" customHeight="1" x14ac:dyDescent="0.25">
      <c r="B35" s="3039"/>
      <c r="C35" s="3022" t="s">
        <v>1415</v>
      </c>
      <c r="D35" s="3022"/>
      <c r="E35" s="3022"/>
      <c r="F35" s="3022"/>
      <c r="G35" s="3037"/>
      <c r="J35" s="3045"/>
      <c r="K35" s="1481" t="s">
        <v>1133</v>
      </c>
      <c r="L35" s="1671"/>
      <c r="M35" s="1671"/>
      <c r="N35" s="1671"/>
      <c r="O35" s="324" t="s">
        <v>2734</v>
      </c>
    </row>
    <row r="36" spans="2:15" ht="38.25" customHeight="1" thickBot="1" x14ac:dyDescent="0.3">
      <c r="B36" s="3039"/>
      <c r="C36" s="1481" t="s">
        <v>462</v>
      </c>
      <c r="D36" s="1481"/>
      <c r="E36" s="1481"/>
      <c r="F36" s="1481"/>
      <c r="G36" s="11" t="s">
        <v>348</v>
      </c>
      <c r="J36" s="3046"/>
      <c r="K36" s="1819" t="s">
        <v>1780</v>
      </c>
      <c r="L36" s="1677"/>
      <c r="M36" s="1677"/>
      <c r="N36" s="1677"/>
      <c r="O36" s="11" t="s">
        <v>4044</v>
      </c>
    </row>
    <row r="37" spans="2:15" ht="38.25" customHeight="1" x14ac:dyDescent="0.25">
      <c r="B37" s="3039"/>
      <c r="C37" s="1481" t="s">
        <v>463</v>
      </c>
      <c r="D37" s="1481"/>
      <c r="E37" s="1481"/>
      <c r="F37" s="1481"/>
      <c r="G37" s="11" t="s">
        <v>76</v>
      </c>
    </row>
    <row r="38" spans="2:15" ht="17.25" customHeight="1" x14ac:dyDescent="0.25">
      <c r="B38" s="3039"/>
      <c r="C38" s="3022" t="s">
        <v>1415</v>
      </c>
      <c r="D38" s="3022"/>
      <c r="E38" s="3022"/>
      <c r="F38" s="3022"/>
      <c r="G38" s="3037"/>
    </row>
    <row r="39" spans="2:15" ht="60" customHeight="1" x14ac:dyDescent="0.25">
      <c r="B39" s="3039"/>
      <c r="C39" s="1481" t="s">
        <v>1133</v>
      </c>
      <c r="D39" s="1481"/>
      <c r="E39" s="1481"/>
      <c r="F39" s="1481"/>
      <c r="G39" s="324" t="s">
        <v>2734</v>
      </c>
    </row>
    <row r="40" spans="2:15" ht="38.25" customHeight="1" x14ac:dyDescent="0.25">
      <c r="B40" s="3039"/>
      <c r="C40" s="1481" t="s">
        <v>1780</v>
      </c>
      <c r="D40" s="1481"/>
      <c r="E40" s="1481"/>
      <c r="F40" s="1481"/>
      <c r="G40" s="11" t="s">
        <v>4044</v>
      </c>
    </row>
    <row r="41" spans="2:15" ht="17.25" customHeight="1" x14ac:dyDescent="0.25">
      <c r="B41" s="3069" t="s">
        <v>1416</v>
      </c>
      <c r="C41" s="3070"/>
      <c r="D41" s="3070"/>
      <c r="E41" s="3070"/>
      <c r="F41" s="3070"/>
      <c r="G41" s="3071"/>
    </row>
    <row r="42" spans="2:15" ht="39.75" customHeight="1" x14ac:dyDescent="0.25">
      <c r="B42" s="3041"/>
      <c r="C42" s="1481" t="s">
        <v>451</v>
      </c>
      <c r="D42" s="1481"/>
      <c r="E42" s="1481"/>
      <c r="F42" s="1481"/>
      <c r="G42" s="11" t="s">
        <v>801</v>
      </c>
    </row>
    <row r="43" spans="2:15" ht="15.75" customHeight="1" x14ac:dyDescent="0.25">
      <c r="B43" s="3041"/>
      <c r="C43" s="3022" t="s">
        <v>1415</v>
      </c>
      <c r="D43" s="3022"/>
      <c r="E43" s="3022"/>
      <c r="F43" s="3022"/>
      <c r="G43" s="3037"/>
    </row>
    <row r="44" spans="2:15" ht="39.75" customHeight="1" x14ac:dyDescent="0.25">
      <c r="B44" s="3041"/>
      <c r="C44" s="1481" t="s">
        <v>462</v>
      </c>
      <c r="D44" s="1481"/>
      <c r="E44" s="1481"/>
      <c r="F44" s="1481"/>
      <c r="G44" s="11" t="s">
        <v>348</v>
      </c>
      <c r="H44" s="3048" t="s">
        <v>1030</v>
      </c>
      <c r="I44" s="3049"/>
    </row>
    <row r="45" spans="2:15" ht="39.75" customHeight="1" x14ac:dyDescent="0.25">
      <c r="B45" s="3041"/>
      <c r="C45" s="1481" t="s">
        <v>463</v>
      </c>
      <c r="D45" s="1481"/>
      <c r="E45" s="1481"/>
      <c r="F45" s="1481"/>
      <c r="G45" s="11" t="s">
        <v>125</v>
      </c>
      <c r="H45" s="3050"/>
      <c r="I45" s="3051"/>
    </row>
    <row r="46" spans="2:15" ht="16.5" customHeight="1" x14ac:dyDescent="0.25">
      <c r="B46" s="3041"/>
      <c r="C46" s="3022" t="s">
        <v>1415</v>
      </c>
      <c r="D46" s="3022"/>
      <c r="E46" s="3022"/>
      <c r="F46" s="3022"/>
      <c r="G46" s="3037"/>
    </row>
    <row r="47" spans="2:15" ht="36.75" customHeight="1" x14ac:dyDescent="0.25">
      <c r="B47" s="3041"/>
      <c r="C47" s="1481" t="s">
        <v>442</v>
      </c>
      <c r="D47" s="1481"/>
      <c r="E47" s="1481"/>
      <c r="F47" s="1481"/>
      <c r="G47" s="11" t="s">
        <v>1733</v>
      </c>
    </row>
    <row r="48" spans="2:15" ht="16.5" customHeight="1" x14ac:dyDescent="0.25">
      <c r="B48" s="3041"/>
      <c r="C48" s="3022" t="s">
        <v>1415</v>
      </c>
      <c r="D48" s="3022"/>
      <c r="E48" s="3022"/>
      <c r="F48" s="3022"/>
      <c r="G48" s="3037"/>
    </row>
    <row r="49" spans="2:15" ht="60" customHeight="1" x14ac:dyDescent="0.25">
      <c r="B49" s="3041"/>
      <c r="C49" s="1481" t="s">
        <v>1133</v>
      </c>
      <c r="D49" s="1481"/>
      <c r="E49" s="1481"/>
      <c r="F49" s="1481"/>
      <c r="G49" s="324" t="s">
        <v>2734</v>
      </c>
    </row>
    <row r="50" spans="2:15" ht="39.75" customHeight="1" thickBot="1" x14ac:dyDescent="0.3">
      <c r="B50" s="3052"/>
      <c r="C50" s="1819" t="s">
        <v>1780</v>
      </c>
      <c r="D50" s="1819"/>
      <c r="E50" s="1819"/>
      <c r="F50" s="1819"/>
      <c r="G50" s="11" t="s">
        <v>4044</v>
      </c>
    </row>
    <row r="52" spans="2:15" ht="15.75" thickBot="1" x14ac:dyDescent="0.3"/>
    <row r="53" spans="2:15" ht="33.75" customHeight="1" thickBot="1" x14ac:dyDescent="0.3">
      <c r="B53" s="1646" t="s">
        <v>1412</v>
      </c>
      <c r="C53" s="1647"/>
      <c r="D53" s="1647"/>
      <c r="E53" s="1647"/>
      <c r="F53" s="1647"/>
      <c r="G53" s="1648"/>
      <c r="J53" s="1646" t="s">
        <v>1493</v>
      </c>
      <c r="K53" s="1647"/>
      <c r="L53" s="1647"/>
      <c r="M53" s="1647"/>
      <c r="N53" s="1647"/>
      <c r="O53" s="1648"/>
    </row>
    <row r="54" spans="2:15" ht="24.75" customHeight="1" thickBot="1" x14ac:dyDescent="0.3">
      <c r="B54" s="257" t="s">
        <v>1071</v>
      </c>
      <c r="C54" s="1655" t="s">
        <v>1063</v>
      </c>
      <c r="D54" s="1656"/>
      <c r="E54" s="1657"/>
      <c r="F54" s="1655" t="s">
        <v>1064</v>
      </c>
      <c r="G54" s="1657"/>
      <c r="J54" s="257" t="s">
        <v>1071</v>
      </c>
      <c r="K54" s="1655" t="s">
        <v>1063</v>
      </c>
      <c r="L54" s="1656"/>
      <c r="M54" s="1657"/>
      <c r="N54" s="1655" t="s">
        <v>1064</v>
      </c>
      <c r="O54" s="1657"/>
    </row>
    <row r="55" spans="2:15" ht="35.25" customHeight="1" thickBot="1" x14ac:dyDescent="0.3">
      <c r="B55" s="1543" t="s">
        <v>125</v>
      </c>
      <c r="C55" s="1689" t="s">
        <v>1494</v>
      </c>
      <c r="D55" s="1687"/>
      <c r="E55" s="1687"/>
      <c r="F55" s="1687"/>
      <c r="G55" s="1688"/>
      <c r="J55" s="1543" t="s">
        <v>125</v>
      </c>
      <c r="K55" s="1689" t="s">
        <v>1494</v>
      </c>
      <c r="L55" s="1687"/>
      <c r="M55" s="1687"/>
      <c r="N55" s="1687"/>
      <c r="O55" s="1688"/>
    </row>
    <row r="56" spans="2:15" ht="53.25" customHeight="1" thickBot="1" x14ac:dyDescent="0.3">
      <c r="B56" s="1545"/>
      <c r="C56" s="3047" t="s">
        <v>611</v>
      </c>
      <c r="D56" s="2099"/>
      <c r="E56" s="2100"/>
      <c r="F56" s="1565" t="s">
        <v>1027</v>
      </c>
      <c r="G56" s="1567"/>
      <c r="J56" s="1545"/>
      <c r="K56" s="3047" t="s">
        <v>611</v>
      </c>
      <c r="L56" s="2099"/>
      <c r="M56" s="2100"/>
      <c r="N56" s="1565" t="s">
        <v>1042</v>
      </c>
      <c r="O56" s="1567"/>
    </row>
    <row r="57" spans="2:15" ht="55.5" customHeight="1" thickBot="1" x14ac:dyDescent="0.3">
      <c r="B57" s="256" t="s">
        <v>638</v>
      </c>
      <c r="C57" s="1689" t="s">
        <v>1305</v>
      </c>
      <c r="D57" s="1687"/>
      <c r="E57" s="1687"/>
      <c r="F57" s="1687"/>
      <c r="G57" s="1688"/>
      <c r="J57" s="255" t="s">
        <v>1043</v>
      </c>
      <c r="K57" s="1689" t="s">
        <v>1417</v>
      </c>
      <c r="L57" s="1687"/>
      <c r="M57" s="1687"/>
      <c r="N57" s="1687"/>
      <c r="O57" s="1688"/>
    </row>
    <row r="58" spans="2:15" ht="55.5" customHeight="1" thickBot="1" x14ac:dyDescent="0.3">
      <c r="B58" s="255" t="s">
        <v>639</v>
      </c>
      <c r="C58" s="1689" t="s">
        <v>1039</v>
      </c>
      <c r="D58" s="1687"/>
      <c r="E58" s="1687"/>
      <c r="F58" s="1687"/>
      <c r="G58" s="1688"/>
    </row>
    <row r="59" spans="2:15" ht="55.5" customHeight="1" thickBot="1" x14ac:dyDescent="0.3">
      <c r="B59" s="255" t="s">
        <v>641</v>
      </c>
      <c r="C59" s="1689" t="s">
        <v>1419</v>
      </c>
      <c r="D59" s="1687"/>
      <c r="E59" s="1687"/>
      <c r="F59" s="1687"/>
      <c r="G59" s="1688"/>
      <c r="J59" s="255" t="s">
        <v>1044</v>
      </c>
      <c r="K59" s="1689" t="s">
        <v>1045</v>
      </c>
      <c r="L59" s="1687"/>
      <c r="M59" s="1687"/>
      <c r="N59" s="1687"/>
      <c r="O59" s="1688"/>
    </row>
    <row r="60" spans="2:15" ht="55.5" customHeight="1" thickBot="1" x14ac:dyDescent="0.3">
      <c r="B60" s="255" t="s">
        <v>642</v>
      </c>
      <c r="C60" s="1689" t="s">
        <v>1040</v>
      </c>
      <c r="D60" s="1687"/>
      <c r="E60" s="1687"/>
      <c r="F60" s="1687"/>
      <c r="G60" s="1688"/>
    </row>
    <row r="61" spans="2:15" ht="55.5" customHeight="1" thickBot="1" x14ac:dyDescent="0.3">
      <c r="B61" s="255" t="s">
        <v>644</v>
      </c>
      <c r="C61" s="1689" t="s">
        <v>1418</v>
      </c>
      <c r="D61" s="1687"/>
      <c r="E61" s="1687"/>
      <c r="F61" s="1687"/>
      <c r="G61" s="1688"/>
    </row>
    <row r="62" spans="2:15" ht="55.5" customHeight="1" thickBot="1" x14ac:dyDescent="0.3">
      <c r="B62" s="255" t="s">
        <v>645</v>
      </c>
      <c r="C62" s="1689" t="s">
        <v>1041</v>
      </c>
      <c r="D62" s="1687"/>
      <c r="E62" s="1687"/>
      <c r="F62" s="1687"/>
      <c r="G62" s="1688"/>
    </row>
    <row r="65" spans="2:12" x14ac:dyDescent="0.25">
      <c r="B65" s="137" t="s">
        <v>881</v>
      </c>
      <c r="C65" s="58"/>
      <c r="D65" s="58"/>
      <c r="E65" s="58"/>
      <c r="F65" s="58"/>
      <c r="G65" s="58"/>
    </row>
    <row r="66" spans="2:12" ht="324" customHeight="1" x14ac:dyDescent="0.25">
      <c r="B66" s="3032" t="s">
        <v>4043</v>
      </c>
      <c r="C66" s="3033"/>
      <c r="D66" s="3034" t="s">
        <v>4042</v>
      </c>
      <c r="E66" s="3035"/>
      <c r="F66" s="3035"/>
      <c r="G66" s="3035"/>
      <c r="H66" s="3035"/>
      <c r="I66" s="3035"/>
      <c r="J66" s="3035"/>
      <c r="K66" s="3035"/>
      <c r="L66" s="3036"/>
    </row>
    <row r="67" spans="2:12" ht="345" customHeight="1" x14ac:dyDescent="0.25">
      <c r="B67" s="1685" t="s">
        <v>4024</v>
      </c>
      <c r="C67" s="3072"/>
      <c r="D67" s="3073" t="s">
        <v>4041</v>
      </c>
      <c r="E67" s="2929"/>
      <c r="F67" s="2929"/>
      <c r="G67" s="2929"/>
      <c r="H67" s="2929"/>
      <c r="I67" s="2929"/>
      <c r="J67" s="2929"/>
      <c r="K67" s="2929"/>
      <c r="L67" s="2930"/>
    </row>
  </sheetData>
  <sheetProtection algorithmName="SHA-512" hashValue="oC/hDufW9aA5a/3hPDp2KnK0VCjObcl3t0FjSidU26WuO4rfYQ1fK3Jsa0eRlPdQu7Hk4AUN0HQk55F4L1Ph4w==" saltValue="Ma2xLY4f54KBfOCZlKDoew==" spinCount="100000" sheet="1" objects="1" scenarios="1"/>
  <mergeCells count="10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 ref="B41:G41"/>
    <mergeCell ref="C35:G35"/>
    <mergeCell ref="C36:F36"/>
    <mergeCell ref="C37:F37"/>
    <mergeCell ref="C38:G38"/>
    <mergeCell ref="C39:F39"/>
    <mergeCell ref="C40:F40"/>
    <mergeCell ref="B2:F2"/>
    <mergeCell ref="F5:G5"/>
    <mergeCell ref="I5:J5"/>
    <mergeCell ref="L5:M5"/>
    <mergeCell ref="B7:B8"/>
    <mergeCell ref="C7:C8"/>
    <mergeCell ref="D7:D8"/>
    <mergeCell ref="F7:F8"/>
    <mergeCell ref="G7:G8"/>
    <mergeCell ref="I7:I8"/>
    <mergeCell ref="M7:M8"/>
    <mergeCell ref="J7:J8"/>
    <mergeCell ref="L7:L8"/>
    <mergeCell ref="K57:O57"/>
    <mergeCell ref="K59:O59"/>
    <mergeCell ref="C58:G58"/>
    <mergeCell ref="C60:G60"/>
    <mergeCell ref="C59:G59"/>
    <mergeCell ref="C57:G57"/>
    <mergeCell ref="C62:G62"/>
    <mergeCell ref="C61:G61"/>
    <mergeCell ref="F56:G56"/>
    <mergeCell ref="C56:E56"/>
    <mergeCell ref="C55:G55"/>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B18:F18"/>
    <mergeCell ref="J18:N18"/>
    <mergeCell ref="B19:G19"/>
    <mergeCell ref="J19:O19"/>
    <mergeCell ref="C22:F22"/>
    <mergeCell ref="C20:F20"/>
    <mergeCell ref="K22:N2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s>
  <conditionalFormatting sqref="C9:D13">
    <cfRule type="expression" dxfId="32" priority="1" stopIfTrue="1">
      <formula>OR($B9="nicht relevant",$B9="EZ")</formula>
    </cfRule>
  </conditionalFormatting>
  <conditionalFormatting sqref="C14:G14 H14:M15">
    <cfRule type="cellIs" dxfId="31" priority="139" operator="lessThan">
      <formula>0</formula>
    </cfRule>
  </conditionalFormatting>
  <conditionalFormatting sqref="D9:D11">
    <cfRule type="expression" dxfId="30" priority="155" stopIfTrue="1">
      <formula>LEN(TRIM(D9))=0</formula>
    </cfRule>
  </conditionalFormatting>
  <conditionalFormatting sqref="D12:D13">
    <cfRule type="expression" dxfId="29" priority="87" stopIfTrue="1">
      <formula>LEN(TRIM(D12))=0</formula>
    </cfRule>
  </conditionalFormatting>
  <conditionalFormatting sqref="F9:F13">
    <cfRule type="expression" dxfId="28" priority="129" stopIfTrue="1">
      <formula>LEN(TRIM(F9))=0</formula>
    </cfRule>
    <cfRule type="cellIs" dxfId="27" priority="134" stopIfTrue="1" operator="greaterThan">
      <formula>D9</formula>
    </cfRule>
  </conditionalFormatting>
  <conditionalFormatting sqref="F9:G13">
    <cfRule type="expression" dxfId="26" priority="124" stopIfTrue="1">
      <formula>OR($B9="nicht relevant",$B9="EZ")</formula>
    </cfRule>
  </conditionalFormatting>
  <conditionalFormatting sqref="G9:G13">
    <cfRule type="expression" dxfId="25" priority="144" stopIfTrue="1">
      <formula>LEN(TRIM(G9))=0</formula>
    </cfRule>
  </conditionalFormatting>
  <conditionalFormatting sqref="G11:G13">
    <cfRule type="cellIs" dxfId="24" priority="182" stopIfTrue="1" operator="between">
      <formula>$F$89</formula>
      <formula>$I$85</formula>
    </cfRule>
  </conditionalFormatting>
  <conditionalFormatting sqref="G15">
    <cfRule type="cellIs" dxfId="23" priority="170" stopIfTrue="1" operator="equal">
      <formula>"---"</formula>
    </cfRule>
    <cfRule type="cellIs" dxfId="22" priority="171" stopIfTrue="1" operator="between">
      <formula>$H$87</formula>
      <formula>$I$87</formula>
    </cfRule>
    <cfRule type="cellIs" dxfId="21" priority="172" stopIfTrue="1" operator="between">
      <formula>$F$90</formula>
      <formula>$I$86</formula>
    </cfRule>
  </conditionalFormatting>
  <conditionalFormatting sqref="I9:I13">
    <cfRule type="expression" dxfId="20" priority="114" stopIfTrue="1">
      <formula>LEN(TRIM(I9))=0</formula>
    </cfRule>
    <cfRule type="cellIs" dxfId="19" priority="119" stopIfTrue="1" operator="greaterThan">
      <formula>F9</formula>
    </cfRule>
  </conditionalFormatting>
  <conditionalFormatting sqref="I9:J13">
    <cfRule type="expression" dxfId="18" priority="109" stopIfTrue="1">
      <formula>OR($B9="nicht relevant",$B9="EZ")</formula>
    </cfRule>
  </conditionalFormatting>
  <conditionalFormatting sqref="J9">
    <cfRule type="cellIs" dxfId="17" priority="664" stopIfTrue="1" operator="between">
      <formula>$C$97</formula>
      <formula>$F$97</formula>
    </cfRule>
    <cfRule type="expression" dxfId="16" priority="665" stopIfTrue="1">
      <formula>LEN(TRIM(J9))=0</formula>
    </cfRule>
  </conditionalFormatting>
  <conditionalFormatting sqref="J10">
    <cfRule type="cellIs" dxfId="15" priority="643" stopIfTrue="1" operator="between">
      <formula>$C$98</formula>
      <formula>$F$98</formula>
    </cfRule>
    <cfRule type="expression" dxfId="14" priority="644" stopIfTrue="1">
      <formula>LEN(TRIM(J10))=0</formula>
    </cfRule>
  </conditionalFormatting>
  <conditionalFormatting sqref="J11">
    <cfRule type="cellIs" dxfId="13" priority="640" stopIfTrue="1" operator="between">
      <formula>$C$99</formula>
      <formula>$F$99</formula>
    </cfRule>
    <cfRule type="expression" dxfId="12" priority="641" stopIfTrue="1">
      <formula>LEN(TRIM(J11))=0</formula>
    </cfRule>
  </conditionalFormatting>
  <conditionalFormatting sqref="J12">
    <cfRule type="cellIs" dxfId="11" priority="637" stopIfTrue="1" operator="between">
      <formula>$C$100</formula>
      <formula>$F$100</formula>
    </cfRule>
    <cfRule type="expression" dxfId="10" priority="638" stopIfTrue="1">
      <formula>LEN(TRIM(J12))=0</formula>
    </cfRule>
  </conditionalFormatting>
  <conditionalFormatting sqref="J13">
    <cfRule type="cellIs" dxfId="9" priority="634" stopIfTrue="1" operator="between">
      <formula>$C$101</formula>
      <formula>$F$101</formula>
    </cfRule>
    <cfRule type="expression" dxfId="8" priority="635" stopIfTrue="1">
      <formula>LEN(TRIM(J13))=0</formula>
    </cfRule>
  </conditionalFormatting>
  <conditionalFormatting sqref="L9:L13">
    <cfRule type="expression" dxfId="7" priority="99" stopIfTrue="1">
      <formula>LEN(TRIM(L9))=0</formula>
    </cfRule>
    <cfRule type="cellIs" dxfId="6" priority="104" stopIfTrue="1" operator="greaterThan">
      <formula>F9</formula>
    </cfRule>
  </conditionalFormatting>
  <conditionalFormatting sqref="L9:M13">
    <cfRule type="expression" dxfId="5" priority="94" stopIfTrue="1">
      <formula>OR($B9="nicht relevant",$B9="EZ")</formula>
    </cfRule>
  </conditionalFormatting>
  <conditionalFormatting sqref="M9:M12">
    <cfRule type="expression" dxfId="4" priority="671" stopIfTrue="1">
      <formula>IF(M9="","",IF(M9&gt;=0,OR(M9&lt;G94,M9&gt;=I90),FALSE))</formula>
    </cfRule>
  </conditionalFormatting>
  <conditionalFormatting sqref="M9:M13">
    <cfRule type="expression" dxfId="3" priority="667" stopIfTrue="1">
      <formula>LEN(TRIM(M9))=0</formula>
    </cfRule>
  </conditionalFormatting>
  <conditionalFormatting sqref="M13">
    <cfRule type="cellIs" dxfId="2" priority="668" stopIfTrue="1" operator="between">
      <formula>$C$108</formula>
      <formula>$F$108</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444" t="s">
        <v>1869</v>
      </c>
      <c r="C2" s="1444"/>
      <c r="D2" s="1444"/>
      <c r="E2" s="1444"/>
      <c r="F2" s="56"/>
      <c r="G2" s="26"/>
      <c r="H2"/>
    </row>
    <row r="3" spans="2:14" s="1" customFormat="1" ht="16.5" customHeight="1" x14ac:dyDescent="0.25">
      <c r="B3" s="345" t="s">
        <v>843</v>
      </c>
      <c r="C3"/>
      <c r="D3"/>
      <c r="E3"/>
      <c r="F3"/>
      <c r="G3"/>
      <c r="H3" s="155"/>
      <c r="I3" s="155"/>
      <c r="J3" s="155"/>
      <c r="K3" s="156"/>
      <c r="L3"/>
      <c r="M3"/>
      <c r="N3"/>
    </row>
    <row r="4" spans="2:14" ht="8.25" customHeight="1" x14ac:dyDescent="0.25"/>
    <row r="5" spans="2:14" s="139" customFormat="1" ht="9.75" customHeight="1" x14ac:dyDescent="0.2">
      <c r="B5" s="3091"/>
      <c r="C5" s="3091"/>
      <c r="D5" s="3091"/>
    </row>
    <row r="6" spans="2:14" s="139" customFormat="1" ht="10.5" customHeight="1" x14ac:dyDescent="0.2">
      <c r="B6" s="3092"/>
      <c r="C6" s="3092"/>
      <c r="D6" s="3092"/>
      <c r="E6" s="406"/>
      <c r="F6" s="407"/>
    </row>
    <row r="7" spans="2:14" s="139" customFormat="1" ht="6" customHeight="1" thickBot="1" x14ac:dyDescent="0.25">
      <c r="B7" s="408"/>
      <c r="C7" s="408"/>
      <c r="D7" s="408"/>
      <c r="E7" s="406"/>
      <c r="F7" s="407"/>
    </row>
    <row r="8" spans="2:14" s="139" customFormat="1" ht="37.5" customHeight="1" x14ac:dyDescent="0.2">
      <c r="B8" s="3093" t="s">
        <v>1271</v>
      </c>
      <c r="C8" s="3094"/>
      <c r="D8" s="422"/>
      <c r="E8" s="406"/>
      <c r="F8" s="501"/>
    </row>
    <row r="9" spans="2:14" s="139" customFormat="1" ht="30.75" customHeight="1" thickBot="1" x14ac:dyDescent="0.25">
      <c r="B9" s="1602" t="s">
        <v>1272</v>
      </c>
      <c r="C9" s="1603"/>
      <c r="D9" s="423"/>
      <c r="E9" s="406"/>
      <c r="F9" s="502"/>
    </row>
    <row r="10" spans="2:14" s="409" customFormat="1" ht="3.95" customHeight="1" thickBot="1" x14ac:dyDescent="0.25">
      <c r="C10" s="410"/>
      <c r="D10" s="411"/>
      <c r="E10" s="412"/>
      <c r="F10" s="413"/>
    </row>
    <row r="11" spans="2:14" s="139" customFormat="1" ht="24.95" customHeight="1" thickBot="1" x14ac:dyDescent="0.25">
      <c r="B11" s="3084" t="s">
        <v>1273</v>
      </c>
      <c r="C11" s="3085"/>
      <c r="D11" s="3086"/>
      <c r="E11" s="232"/>
      <c r="F11" s="413"/>
    </row>
    <row r="12" spans="2:14" s="414" customFormat="1" ht="24.95" customHeight="1" x14ac:dyDescent="0.25">
      <c r="B12" s="1616" t="s">
        <v>1274</v>
      </c>
      <c r="C12" s="3087"/>
      <c r="D12" s="424"/>
      <c r="E12" s="210"/>
    </row>
    <row r="13" spans="2:14" s="414" customFormat="1" ht="24.95" customHeight="1" x14ac:dyDescent="0.25">
      <c r="B13" s="1617" t="s">
        <v>1275</v>
      </c>
      <c r="C13" s="1619"/>
      <c r="D13" s="425"/>
      <c r="E13" s="415"/>
    </row>
    <row r="14" spans="2:14" s="414" customFormat="1" ht="24.95" customHeight="1" x14ac:dyDescent="0.25">
      <c r="B14" s="1617" t="s">
        <v>1276</v>
      </c>
      <c r="C14" s="1619"/>
      <c r="D14" s="425"/>
      <c r="E14" s="415"/>
    </row>
    <row r="15" spans="2:14" s="414" customFormat="1" ht="24.95" customHeight="1" x14ac:dyDescent="0.25">
      <c r="B15" s="1617" t="s">
        <v>1277</v>
      </c>
      <c r="C15" s="1619"/>
      <c r="D15" s="425"/>
      <c r="E15" s="415"/>
    </row>
    <row r="16" spans="2:14" s="414" customFormat="1" ht="24.95" customHeight="1" x14ac:dyDescent="0.25">
      <c r="B16" s="1617" t="s">
        <v>1278</v>
      </c>
      <c r="C16" s="1619"/>
      <c r="D16" s="425"/>
      <c r="E16" s="415"/>
    </row>
    <row r="17" spans="2:5" s="414" customFormat="1" ht="25.5" customHeight="1" thickBot="1" x14ac:dyDescent="0.3">
      <c r="B17" s="3080" t="s">
        <v>1282</v>
      </c>
      <c r="C17" s="3081"/>
      <c r="D17" s="426"/>
    </row>
    <row r="18" spans="2:5" s="139" customFormat="1" ht="3.95" customHeight="1" thickBot="1" x14ac:dyDescent="0.25">
      <c r="B18" s="416"/>
      <c r="C18" s="417"/>
      <c r="D18" s="418"/>
      <c r="E18" s="418"/>
    </row>
    <row r="19" spans="2:5" s="139" customFormat="1" ht="24.95" customHeight="1" thickBot="1" x14ac:dyDescent="0.25">
      <c r="B19" s="3088" t="s">
        <v>1286</v>
      </c>
      <c r="C19" s="3089"/>
      <c r="D19" s="3090"/>
      <c r="E19" s="419"/>
    </row>
    <row r="20" spans="2:5" s="414" customFormat="1" ht="24.95" customHeight="1" x14ac:dyDescent="0.25">
      <c r="B20" s="1616" t="s">
        <v>1274</v>
      </c>
      <c r="C20" s="3087"/>
      <c r="D20" s="424"/>
    </row>
    <row r="21" spans="2:5" s="414" customFormat="1" ht="24.95" customHeight="1" x14ac:dyDescent="0.25">
      <c r="B21" s="1617" t="s">
        <v>1279</v>
      </c>
      <c r="C21" s="1619"/>
      <c r="D21" s="425"/>
    </row>
    <row r="22" spans="2:5" s="414" customFormat="1" ht="24.95" customHeight="1" x14ac:dyDescent="0.25">
      <c r="B22" s="1617" t="s">
        <v>1280</v>
      </c>
      <c r="C22" s="1619"/>
      <c r="D22" s="425"/>
    </row>
    <row r="23" spans="2:5" s="414" customFormat="1" ht="24.95" customHeight="1" thickBot="1" x14ac:dyDescent="0.3">
      <c r="B23" s="3080" t="s">
        <v>1281</v>
      </c>
      <c r="C23" s="3081"/>
      <c r="D23" s="426"/>
    </row>
    <row r="24" spans="2:5" s="139" customFormat="1" ht="3.95" customHeight="1" thickBot="1" x14ac:dyDescent="0.25">
      <c r="B24" s="416"/>
      <c r="C24" s="417"/>
      <c r="D24" s="418"/>
      <c r="E24" s="418"/>
    </row>
    <row r="25" spans="2:5" s="139" customFormat="1" ht="24.95" customHeight="1" thickBot="1" x14ac:dyDescent="0.25">
      <c r="B25" s="3084" t="s">
        <v>1283</v>
      </c>
      <c r="C25" s="3085"/>
      <c r="D25" s="3086"/>
      <c r="E25" s="232"/>
    </row>
    <row r="26" spans="2:5" s="414" customFormat="1" ht="24.95" customHeight="1" x14ac:dyDescent="0.25">
      <c r="B26" s="1616" t="s">
        <v>1274</v>
      </c>
      <c r="C26" s="3087"/>
      <c r="D26" s="424"/>
    </row>
    <row r="27" spans="2:5" s="414" customFormat="1" ht="50.1" customHeight="1" x14ac:dyDescent="0.25">
      <c r="B27" s="1617" t="s">
        <v>1284</v>
      </c>
      <c r="C27" s="1619"/>
      <c r="D27" s="425"/>
    </row>
    <row r="28" spans="2:5" s="414" customFormat="1" ht="50.1" customHeight="1" thickBot="1" x14ac:dyDescent="0.3">
      <c r="B28" s="3080" t="s">
        <v>1285</v>
      </c>
      <c r="C28" s="3081"/>
      <c r="D28" s="426"/>
    </row>
    <row r="29" spans="2:5" s="139" customFormat="1" ht="7.5" customHeight="1" x14ac:dyDescent="0.2">
      <c r="E29" s="420"/>
    </row>
    <row r="30" spans="2:5" s="139" customFormat="1" ht="22.5" customHeight="1" x14ac:dyDescent="0.2">
      <c r="B30" s="3082" t="s">
        <v>1055</v>
      </c>
      <c r="C30" s="3082"/>
      <c r="D30" s="3082"/>
      <c r="E30" s="420"/>
    </row>
    <row r="31" spans="2:5" ht="15.75" thickBot="1" x14ac:dyDescent="0.3"/>
    <row r="32" spans="2:5" ht="27" customHeight="1" thickBot="1" x14ac:dyDescent="0.3">
      <c r="B32" s="257" t="s">
        <v>1062</v>
      </c>
      <c r="C32" s="258" t="s">
        <v>1063</v>
      </c>
      <c r="D32" s="257" t="s">
        <v>1064</v>
      </c>
    </row>
    <row r="33" spans="2:4" ht="36" customHeight="1" thickBot="1" x14ac:dyDescent="0.3">
      <c r="B33" s="255" t="s">
        <v>1065</v>
      </c>
      <c r="C33" s="3083" t="s">
        <v>1066</v>
      </c>
      <c r="D33" s="1688"/>
    </row>
    <row r="34" spans="2:4" ht="35.25" customHeight="1" thickBot="1" x14ac:dyDescent="0.3">
      <c r="B34" s="1543" t="s">
        <v>1072</v>
      </c>
      <c r="C34" s="3077" t="s">
        <v>1074</v>
      </c>
      <c r="D34" s="1688"/>
    </row>
    <row r="35" spans="2:4" ht="33.75" x14ac:dyDescent="0.25">
      <c r="B35" s="1544"/>
      <c r="C35" s="431" t="s">
        <v>1132</v>
      </c>
      <c r="D35" s="405" t="s">
        <v>8</v>
      </c>
    </row>
    <row r="36" spans="2:4" ht="34.5" thickBot="1" x14ac:dyDescent="0.3">
      <c r="B36" s="1545"/>
      <c r="C36" s="10" t="s">
        <v>517</v>
      </c>
      <c r="D36" s="432" t="s">
        <v>332</v>
      </c>
    </row>
    <row r="37" spans="2:4" ht="35.25" customHeight="1" thickBot="1" x14ac:dyDescent="0.3">
      <c r="B37" s="1543" t="s">
        <v>1075</v>
      </c>
      <c r="C37" s="3077" t="s">
        <v>1076</v>
      </c>
      <c r="D37" s="1688"/>
    </row>
    <row r="38" spans="2:4" ht="33.75" x14ac:dyDescent="0.25">
      <c r="B38" s="1544"/>
      <c r="C38" s="431" t="s">
        <v>1132</v>
      </c>
      <c r="D38" s="567" t="s">
        <v>8</v>
      </c>
    </row>
    <row r="39" spans="2:4" ht="33.75" x14ac:dyDescent="0.25">
      <c r="B39" s="1544"/>
      <c r="C39" s="494" t="s">
        <v>517</v>
      </c>
      <c r="D39" s="566" t="s">
        <v>332</v>
      </c>
    </row>
    <row r="40" spans="2:4" ht="34.5" thickBot="1" x14ac:dyDescent="0.3">
      <c r="B40" s="1545"/>
      <c r="C40" s="494" t="s">
        <v>522</v>
      </c>
      <c r="D40" s="496" t="s">
        <v>479</v>
      </c>
    </row>
    <row r="41" spans="2:4" ht="35.25" customHeight="1" thickBot="1" x14ac:dyDescent="0.3">
      <c r="B41" s="1543" t="s">
        <v>1077</v>
      </c>
      <c r="C41" s="3079" t="s">
        <v>1078</v>
      </c>
      <c r="D41" s="1739"/>
    </row>
    <row r="42" spans="2:4" ht="33.75" x14ac:dyDescent="0.25">
      <c r="B42" s="2765"/>
      <c r="C42" s="431" t="s">
        <v>1132</v>
      </c>
      <c r="D42" s="568" t="s">
        <v>8</v>
      </c>
    </row>
    <row r="43" spans="2:4" ht="33.75" x14ac:dyDescent="0.25">
      <c r="B43" s="2765"/>
      <c r="C43" s="10" t="s">
        <v>517</v>
      </c>
      <c r="D43" s="462" t="s">
        <v>332</v>
      </c>
    </row>
    <row r="44" spans="2:4" ht="33.75" x14ac:dyDescent="0.25">
      <c r="B44" s="2765"/>
      <c r="C44" s="10" t="s">
        <v>522</v>
      </c>
      <c r="D44" s="462" t="s">
        <v>479</v>
      </c>
    </row>
    <row r="45" spans="2:4" ht="34.5" thickBot="1" x14ac:dyDescent="0.3">
      <c r="B45" s="2753"/>
      <c r="C45" s="259" t="s">
        <v>522</v>
      </c>
      <c r="D45" s="463">
        <v>0</v>
      </c>
    </row>
    <row r="46" spans="2:4" ht="35.25" customHeight="1" thickBot="1" x14ac:dyDescent="0.3">
      <c r="B46" s="1543" t="s">
        <v>1079</v>
      </c>
      <c r="C46" s="3078" t="s">
        <v>1078</v>
      </c>
      <c r="D46" s="1737"/>
    </row>
    <row r="47" spans="2:4" ht="33.75" x14ac:dyDescent="0.25">
      <c r="B47" s="1544"/>
      <c r="C47" s="431" t="s">
        <v>1132</v>
      </c>
      <c r="D47" s="567" t="s">
        <v>8</v>
      </c>
    </row>
    <row r="48" spans="2:4" ht="33.75" x14ac:dyDescent="0.25">
      <c r="B48" s="1544"/>
      <c r="C48" s="494" t="s">
        <v>517</v>
      </c>
      <c r="D48" s="566" t="s">
        <v>332</v>
      </c>
    </row>
    <row r="49" spans="2:4" ht="33.75" x14ac:dyDescent="0.25">
      <c r="B49" s="1544"/>
      <c r="C49" s="10" t="s">
        <v>522</v>
      </c>
      <c r="D49" s="48" t="s">
        <v>479</v>
      </c>
    </row>
    <row r="50" spans="2:4" ht="34.5" thickBot="1" x14ac:dyDescent="0.3">
      <c r="B50" s="1545"/>
      <c r="C50" s="494" t="s">
        <v>522</v>
      </c>
      <c r="D50" s="496" t="s">
        <v>313</v>
      </c>
    </row>
    <row r="51" spans="2:4" ht="35.25" customHeight="1" thickBot="1" x14ac:dyDescent="0.3">
      <c r="B51" s="1543" t="s">
        <v>126</v>
      </c>
      <c r="C51" s="3077" t="s">
        <v>1078</v>
      </c>
      <c r="D51" s="1688"/>
    </row>
    <row r="52" spans="2:4" ht="33.75" x14ac:dyDescent="0.25">
      <c r="B52" s="1544"/>
      <c r="C52" s="431" t="s">
        <v>1132</v>
      </c>
      <c r="D52" s="567" t="s">
        <v>8</v>
      </c>
    </row>
    <row r="53" spans="2:4" ht="33.75" x14ac:dyDescent="0.25">
      <c r="B53" s="1544"/>
      <c r="C53" s="10" t="s">
        <v>517</v>
      </c>
      <c r="D53" s="48" t="s">
        <v>332</v>
      </c>
    </row>
    <row r="54" spans="2:4" ht="33.75" x14ac:dyDescent="0.25">
      <c r="B54" s="1544"/>
      <c r="C54" s="10" t="s">
        <v>522</v>
      </c>
      <c r="D54" s="48" t="s">
        <v>479</v>
      </c>
    </row>
    <row r="55" spans="2:4" ht="34.5" thickBot="1" x14ac:dyDescent="0.3">
      <c r="B55" s="1545"/>
      <c r="C55" s="10" t="s">
        <v>522</v>
      </c>
      <c r="D55" s="496" t="s">
        <v>1081</v>
      </c>
    </row>
    <row r="56" spans="2:4" ht="35.25" customHeight="1" thickBot="1" x14ac:dyDescent="0.3">
      <c r="B56" s="1543" t="s">
        <v>1080</v>
      </c>
      <c r="C56" s="3077" t="s">
        <v>1078</v>
      </c>
      <c r="D56" s="1688"/>
    </row>
    <row r="57" spans="2:4" ht="33.75" x14ac:dyDescent="0.25">
      <c r="B57" s="1544"/>
      <c r="C57" s="431" t="s">
        <v>1132</v>
      </c>
      <c r="D57" s="567" t="s">
        <v>8</v>
      </c>
    </row>
    <row r="58" spans="2:4" ht="33.75" x14ac:dyDescent="0.25">
      <c r="B58" s="1544"/>
      <c r="C58" s="494" t="s">
        <v>517</v>
      </c>
      <c r="D58" s="503" t="s">
        <v>332</v>
      </c>
    </row>
    <row r="59" spans="2:4" ht="33.75" x14ac:dyDescent="0.25">
      <c r="B59" s="1544"/>
      <c r="C59" s="10" t="s">
        <v>522</v>
      </c>
      <c r="D59" s="48" t="s">
        <v>479</v>
      </c>
    </row>
    <row r="60" spans="2:4" ht="34.5" thickBot="1" x14ac:dyDescent="0.3">
      <c r="B60" s="1545"/>
      <c r="C60" s="10" t="s">
        <v>522</v>
      </c>
      <c r="D60" s="496" t="s">
        <v>1082</v>
      </c>
    </row>
    <row r="61" spans="2:4" ht="35.25" customHeight="1" thickBot="1" x14ac:dyDescent="0.3">
      <c r="B61" s="1543" t="s">
        <v>1099</v>
      </c>
      <c r="C61" s="3077" t="s">
        <v>1090</v>
      </c>
      <c r="D61" s="1688"/>
    </row>
    <row r="62" spans="2:4" ht="34.5" customHeight="1" thickBot="1" x14ac:dyDescent="0.3">
      <c r="B62" s="1545"/>
      <c r="C62" s="3077" t="s">
        <v>1495</v>
      </c>
      <c r="D62" s="1688"/>
    </row>
    <row r="63" spans="2:4" ht="35.25" customHeight="1" thickBot="1" x14ac:dyDescent="0.3">
      <c r="B63" s="1543" t="s">
        <v>1083</v>
      </c>
      <c r="C63" s="3077" t="s">
        <v>1076</v>
      </c>
      <c r="D63" s="1688"/>
    </row>
    <row r="64" spans="2:4" ht="33.75" x14ac:dyDescent="0.25">
      <c r="B64" s="1544"/>
      <c r="C64" s="431" t="s">
        <v>1132</v>
      </c>
      <c r="D64" s="567" t="s">
        <v>8</v>
      </c>
    </row>
    <row r="65" spans="2:4" ht="33.75" x14ac:dyDescent="0.25">
      <c r="B65" s="1544"/>
      <c r="C65" s="494" t="s">
        <v>517</v>
      </c>
      <c r="D65" s="503" t="s">
        <v>332</v>
      </c>
    </row>
    <row r="66" spans="2:4" ht="34.5" thickBot="1" x14ac:dyDescent="0.3">
      <c r="B66" s="1545"/>
      <c r="C66" s="10" t="s">
        <v>523</v>
      </c>
      <c r="D66" s="496" t="s">
        <v>501</v>
      </c>
    </row>
    <row r="67" spans="2:4" ht="35.25" customHeight="1" thickBot="1" x14ac:dyDescent="0.3">
      <c r="B67" s="1543" t="s">
        <v>1086</v>
      </c>
      <c r="C67" s="3077" t="s">
        <v>1084</v>
      </c>
      <c r="D67" s="1688"/>
    </row>
    <row r="68" spans="2:4" ht="33.75" x14ac:dyDescent="0.25">
      <c r="B68" s="1544"/>
      <c r="C68" s="431" t="s">
        <v>1132</v>
      </c>
      <c r="D68" s="567" t="s">
        <v>8</v>
      </c>
    </row>
    <row r="69" spans="2:4" ht="33.75" x14ac:dyDescent="0.25">
      <c r="B69" s="1544"/>
      <c r="C69" s="494" t="s">
        <v>517</v>
      </c>
      <c r="D69" s="503" t="s">
        <v>332</v>
      </c>
    </row>
    <row r="70" spans="2:4" ht="33.75" x14ac:dyDescent="0.25">
      <c r="B70" s="1544"/>
      <c r="C70" s="10" t="s">
        <v>523</v>
      </c>
      <c r="D70" s="503" t="s">
        <v>501</v>
      </c>
    </row>
    <row r="71" spans="2:4" ht="34.5" thickBot="1" x14ac:dyDescent="0.3">
      <c r="B71" s="1545"/>
      <c r="C71" s="10" t="s">
        <v>523</v>
      </c>
      <c r="D71" s="496" t="s">
        <v>1085</v>
      </c>
    </row>
    <row r="72" spans="2:4" ht="35.25" customHeight="1" thickBot="1" x14ac:dyDescent="0.3">
      <c r="B72" s="1543" t="s">
        <v>1087</v>
      </c>
      <c r="C72" s="3077" t="s">
        <v>1084</v>
      </c>
      <c r="D72" s="1688"/>
    </row>
    <row r="73" spans="2:4" ht="33.75" x14ac:dyDescent="0.25">
      <c r="B73" s="1544"/>
      <c r="C73" s="431" t="s">
        <v>1132</v>
      </c>
      <c r="D73" s="567" t="s">
        <v>8</v>
      </c>
    </row>
    <row r="74" spans="2:4" ht="33.75" x14ac:dyDescent="0.25">
      <c r="B74" s="1544"/>
      <c r="C74" s="494" t="s">
        <v>517</v>
      </c>
      <c r="D74" s="503" t="s">
        <v>332</v>
      </c>
    </row>
    <row r="75" spans="2:4" ht="33.75" x14ac:dyDescent="0.25">
      <c r="B75" s="1544"/>
      <c r="C75" s="10" t="s">
        <v>523</v>
      </c>
      <c r="D75" s="503" t="s">
        <v>501</v>
      </c>
    </row>
    <row r="76" spans="2:4" ht="34.5" thickBot="1" x14ac:dyDescent="0.3">
      <c r="B76" s="1545"/>
      <c r="C76" s="10" t="s">
        <v>523</v>
      </c>
      <c r="D76" s="496" t="s">
        <v>1088</v>
      </c>
    </row>
    <row r="77" spans="2:4" ht="35.25" customHeight="1" thickBot="1" x14ac:dyDescent="0.3">
      <c r="B77" s="1543" t="s">
        <v>1091</v>
      </c>
      <c r="C77" s="3077" t="s">
        <v>1089</v>
      </c>
      <c r="D77" s="1688"/>
    </row>
    <row r="78" spans="2:4" ht="34.5" customHeight="1" thickBot="1" x14ac:dyDescent="0.3">
      <c r="B78" s="1545"/>
      <c r="C78" s="3077" t="s">
        <v>1496</v>
      </c>
      <c r="D78" s="1688"/>
    </row>
    <row r="79" spans="2:4" ht="35.25" customHeight="1" thickBot="1" x14ac:dyDescent="0.3">
      <c r="B79" s="1543" t="s">
        <v>1092</v>
      </c>
      <c r="C79" s="3077" t="s">
        <v>1076</v>
      </c>
      <c r="D79" s="1688"/>
    </row>
    <row r="80" spans="2:4" ht="35.25" customHeight="1" x14ac:dyDescent="0.25">
      <c r="B80" s="1544"/>
      <c r="C80" s="431" t="s">
        <v>1132</v>
      </c>
      <c r="D80" s="567" t="s">
        <v>8</v>
      </c>
    </row>
    <row r="81" spans="2:4" ht="33.75" x14ac:dyDescent="0.25">
      <c r="B81" s="1544"/>
      <c r="C81" s="494" t="s">
        <v>517</v>
      </c>
      <c r="D81" s="503" t="s">
        <v>332</v>
      </c>
    </row>
    <row r="82" spans="2:4" ht="35.25" customHeight="1" x14ac:dyDescent="0.25">
      <c r="B82" s="1544"/>
      <c r="C82" s="10" t="s">
        <v>520</v>
      </c>
      <c r="D82" s="30" t="s">
        <v>524</v>
      </c>
    </row>
    <row r="83" spans="2:4" ht="39.75" customHeight="1" thickBot="1" x14ac:dyDescent="0.3">
      <c r="B83" s="1545"/>
      <c r="C83" s="10" t="s">
        <v>521</v>
      </c>
      <c r="D83" s="30" t="s">
        <v>524</v>
      </c>
    </row>
    <row r="84" spans="2:4" ht="35.25" customHeight="1" thickBot="1" x14ac:dyDescent="0.3">
      <c r="B84" s="1543" t="s">
        <v>1093</v>
      </c>
      <c r="C84" s="3075" t="s">
        <v>1420</v>
      </c>
      <c r="D84" s="3076"/>
    </row>
    <row r="85" spans="2:4" ht="34.5" customHeight="1" thickBot="1" x14ac:dyDescent="0.3">
      <c r="B85" s="1544"/>
      <c r="C85" s="3075" t="s">
        <v>1497</v>
      </c>
      <c r="D85" s="3076"/>
    </row>
    <row r="86" spans="2:4" ht="35.25" customHeight="1" thickBot="1" x14ac:dyDescent="0.3">
      <c r="B86" s="1543" t="s">
        <v>1094</v>
      </c>
      <c r="C86" s="3075" t="s">
        <v>1421</v>
      </c>
      <c r="D86" s="3076"/>
    </row>
    <row r="87" spans="2:4" ht="35.25" customHeight="1" thickBot="1" x14ac:dyDescent="0.3">
      <c r="B87" s="1545"/>
      <c r="C87" s="3075" t="s">
        <v>1497</v>
      </c>
      <c r="D87" s="3076"/>
    </row>
  </sheetData>
  <sheetProtection algorithmName="SHA-512" hashValue="aBnRaoVV2RMwOEK5RveNdmxRlwplbQ5SGHkY4Hc5t6AV3sbi012oykLx5HGckL3bE9rCafUhJ5aBXWVsbZQPXg==" saltValue="7L3A+y5LSimxx/3OwdSP4g==" spinCount="100000" sheet="1" objects="1" scenarios="1"/>
  <mergeCells count="55">
    <mergeCell ref="B9:C9"/>
    <mergeCell ref="B11:D11"/>
    <mergeCell ref="B12:C12"/>
    <mergeCell ref="B2:E2"/>
    <mergeCell ref="B5:D5"/>
    <mergeCell ref="B6:D6"/>
    <mergeCell ref="B8:C8"/>
    <mergeCell ref="B16:C16"/>
    <mergeCell ref="B17:C17"/>
    <mergeCell ref="B19:D19"/>
    <mergeCell ref="B13:C13"/>
    <mergeCell ref="B14:C14"/>
    <mergeCell ref="B15:C15"/>
    <mergeCell ref="B23:C23"/>
    <mergeCell ref="B25:D25"/>
    <mergeCell ref="B26:C26"/>
    <mergeCell ref="B20:C20"/>
    <mergeCell ref="B21:C21"/>
    <mergeCell ref="B22:C22"/>
    <mergeCell ref="B41:B45"/>
    <mergeCell ref="C41:D41"/>
    <mergeCell ref="B27:C27"/>
    <mergeCell ref="B28:C28"/>
    <mergeCell ref="B30:D30"/>
    <mergeCell ref="C33:D33"/>
    <mergeCell ref="C34:D34"/>
    <mergeCell ref="B34:B36"/>
    <mergeCell ref="B37:B40"/>
    <mergeCell ref="C37:D37"/>
    <mergeCell ref="B46:B50"/>
    <mergeCell ref="C46:D46"/>
    <mergeCell ref="B51:B55"/>
    <mergeCell ref="C51:D51"/>
    <mergeCell ref="B56:B60"/>
    <mergeCell ref="C56:D56"/>
    <mergeCell ref="B61:B62"/>
    <mergeCell ref="C62:D62"/>
    <mergeCell ref="C61:D61"/>
    <mergeCell ref="B63:B66"/>
    <mergeCell ref="C63:D63"/>
    <mergeCell ref="B67:B71"/>
    <mergeCell ref="C67:D67"/>
    <mergeCell ref="B72:B76"/>
    <mergeCell ref="C72:D72"/>
    <mergeCell ref="B77:B78"/>
    <mergeCell ref="C77:D77"/>
    <mergeCell ref="C78:D78"/>
    <mergeCell ref="C87:D87"/>
    <mergeCell ref="B86:B87"/>
    <mergeCell ref="B84:B85"/>
    <mergeCell ref="B79:B83"/>
    <mergeCell ref="C79:D79"/>
    <mergeCell ref="C84:D84"/>
    <mergeCell ref="C85:D85"/>
    <mergeCell ref="C86:D86"/>
  </mergeCells>
  <conditionalFormatting sqref="D9 D12:D17 D20:D23 D26:D28">
    <cfRule type="containsBlanks" dxfId="1"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444" t="s">
        <v>1870</v>
      </c>
      <c r="C2" s="1444"/>
      <c r="D2" s="1444"/>
      <c r="E2" s="1444"/>
      <c r="F2" s="56"/>
      <c r="G2" s="26"/>
      <c r="H2"/>
    </row>
    <row r="3" spans="2:14" s="1" customFormat="1" ht="16.5" customHeight="1" x14ac:dyDescent="0.25">
      <c r="B3" s="345" t="s">
        <v>843</v>
      </c>
      <c r="C3"/>
      <c r="D3"/>
      <c r="E3"/>
      <c r="F3"/>
      <c r="G3"/>
      <c r="H3" s="155"/>
      <c r="I3" s="155"/>
      <c r="J3" s="155"/>
      <c r="K3" s="156"/>
      <c r="L3"/>
      <c r="M3"/>
      <c r="N3"/>
    </row>
    <row r="4" spans="2:14" ht="9.75" customHeight="1" x14ac:dyDescent="0.25"/>
    <row r="5" spans="2:14" s="139" customFormat="1" ht="9.75" customHeight="1" x14ac:dyDescent="0.2">
      <c r="B5" s="3098"/>
      <c r="C5" s="3098"/>
      <c r="D5" s="3098"/>
      <c r="E5" s="3098"/>
      <c r="F5" s="3098"/>
      <c r="G5" s="433"/>
    </row>
    <row r="6" spans="2:14" s="139" customFormat="1" ht="8.25" customHeight="1" x14ac:dyDescent="0.2">
      <c r="B6" s="3098"/>
      <c r="C6" s="3098"/>
      <c r="D6" s="3098"/>
      <c r="E6" s="3098"/>
      <c r="F6" s="3098"/>
      <c r="G6" s="434"/>
    </row>
    <row r="7" spans="2:14" s="139" customFormat="1" ht="6" customHeight="1" thickBot="1" x14ac:dyDescent="0.3">
      <c r="B7" s="434"/>
      <c r="C7" s="434"/>
      <c r="D7" s="434"/>
      <c r="E7" s="434"/>
      <c r="F7" s="406"/>
      <c r="H7"/>
      <c r="I7"/>
      <c r="J7"/>
      <c r="K7"/>
      <c r="L7"/>
      <c r="M7"/>
    </row>
    <row r="8" spans="2:14" s="139" customFormat="1" ht="52.5" customHeight="1" thickBot="1" x14ac:dyDescent="0.3">
      <c r="B8" s="3113" t="s">
        <v>1871</v>
      </c>
      <c r="C8" s="3114"/>
      <c r="F8" s="3115" t="s">
        <v>1872</v>
      </c>
      <c r="G8" s="3116"/>
      <c r="H8"/>
      <c r="I8"/>
      <c r="J8"/>
      <c r="K8"/>
      <c r="L8"/>
      <c r="M8"/>
    </row>
    <row r="9" spans="2:14" s="139" customFormat="1" ht="54.75" customHeight="1" thickBot="1" x14ac:dyDescent="0.3">
      <c r="B9" s="3117" t="s">
        <v>1287</v>
      </c>
      <c r="C9" s="3118"/>
      <c r="D9" s="3121"/>
      <c r="E9" s="3122"/>
      <c r="F9" s="499"/>
      <c r="G9" s="500"/>
      <c r="H9"/>
      <c r="I9"/>
      <c r="J9"/>
      <c r="K9"/>
      <c r="L9"/>
      <c r="M9"/>
    </row>
    <row r="10" spans="2:14" s="139" customFormat="1" ht="42.75" customHeight="1" thickBot="1" x14ac:dyDescent="0.3">
      <c r="B10" s="3119" t="s">
        <v>1288</v>
      </c>
      <c r="C10" s="3120"/>
      <c r="D10" s="3121"/>
      <c r="E10" s="3122"/>
      <c r="F10" s="497" t="s">
        <v>1288</v>
      </c>
      <c r="G10" s="498"/>
      <c r="H10"/>
      <c r="I10"/>
      <c r="J10"/>
      <c r="K10"/>
      <c r="L10"/>
      <c r="M10"/>
    </row>
    <row r="11" spans="2:14" s="409" customFormat="1" ht="3.95" customHeight="1" thickBot="1" x14ac:dyDescent="0.3">
      <c r="C11" s="410"/>
      <c r="D11" s="411"/>
      <c r="E11" s="411"/>
      <c r="F11" s="412"/>
      <c r="G11" s="435"/>
      <c r="H11"/>
      <c r="I11"/>
      <c r="J11"/>
      <c r="K11"/>
      <c r="L11"/>
      <c r="M11"/>
    </row>
    <row r="12" spans="2:14" s="139" customFormat="1" ht="24.95" customHeight="1" thickBot="1" x14ac:dyDescent="0.3">
      <c r="B12" s="3099" t="s">
        <v>1273</v>
      </c>
      <c r="C12" s="3100"/>
      <c r="D12" s="3100"/>
      <c r="E12" s="3100"/>
      <c r="F12" s="3100"/>
      <c r="G12" s="3101"/>
      <c r="H12"/>
      <c r="I12"/>
      <c r="J12"/>
      <c r="K12"/>
      <c r="L12"/>
      <c r="M12"/>
    </row>
    <row r="13" spans="2:14" s="414" customFormat="1" ht="24.95" customHeight="1" x14ac:dyDescent="0.25">
      <c r="B13" s="1616" t="s">
        <v>1274</v>
      </c>
      <c r="C13" s="3087"/>
      <c r="D13" s="3102"/>
      <c r="E13" s="3103"/>
      <c r="F13" s="3102"/>
      <c r="G13" s="3103"/>
      <c r="H13" s="87"/>
      <c r="I13" s="87"/>
      <c r="J13" s="87"/>
      <c r="K13" s="87"/>
      <c r="L13" s="87"/>
      <c r="M13" s="87"/>
    </row>
    <row r="14" spans="2:14" s="414" customFormat="1" ht="24.95" customHeight="1" x14ac:dyDescent="0.25">
      <c r="B14" s="1617" t="s">
        <v>1275</v>
      </c>
      <c r="C14" s="1619"/>
      <c r="D14" s="3104"/>
      <c r="E14" s="3105"/>
      <c r="F14" s="3104"/>
      <c r="G14" s="3105"/>
      <c r="H14" s="87"/>
      <c r="I14" s="87"/>
      <c r="J14" s="87"/>
      <c r="K14" s="87"/>
      <c r="L14" s="87"/>
      <c r="M14" s="87"/>
    </row>
    <row r="15" spans="2:14" s="414" customFormat="1" ht="24.95" customHeight="1" x14ac:dyDescent="0.25">
      <c r="B15" s="1617" t="s">
        <v>1276</v>
      </c>
      <c r="C15" s="1619"/>
      <c r="D15" s="3104"/>
      <c r="E15" s="3105"/>
      <c r="F15" s="3104"/>
      <c r="G15" s="3105"/>
      <c r="H15" s="87"/>
      <c r="I15" s="87"/>
      <c r="J15" s="87"/>
      <c r="K15" s="87"/>
      <c r="L15" s="87"/>
      <c r="M15" s="87"/>
    </row>
    <row r="16" spans="2:14" s="414" customFormat="1" ht="24.95" customHeight="1" x14ac:dyDescent="0.25">
      <c r="B16" s="1617" t="s">
        <v>1277</v>
      </c>
      <c r="C16" s="1619"/>
      <c r="D16" s="3104"/>
      <c r="E16" s="3105"/>
      <c r="F16" s="3104"/>
      <c r="G16" s="3105"/>
      <c r="H16" s="87"/>
      <c r="I16" s="87"/>
      <c r="J16" s="87"/>
      <c r="K16" s="87"/>
      <c r="L16" s="87"/>
      <c r="M16" s="87"/>
    </row>
    <row r="17" spans="2:13" s="414" customFormat="1" ht="24.95" customHeight="1" x14ac:dyDescent="0.25">
      <c r="B17" s="1617" t="s">
        <v>1278</v>
      </c>
      <c r="C17" s="1619"/>
      <c r="D17" s="3104"/>
      <c r="E17" s="3105"/>
      <c r="F17" s="3104"/>
      <c r="G17" s="3105"/>
      <c r="H17" s="87"/>
      <c r="I17" s="87"/>
      <c r="J17" s="87"/>
      <c r="K17" s="87"/>
      <c r="L17" s="87"/>
      <c r="M17" s="87"/>
    </row>
    <row r="18" spans="2:13" s="414" customFormat="1" ht="24.95" customHeight="1" thickBot="1" x14ac:dyDescent="0.3">
      <c r="B18" s="3080" t="s">
        <v>1282</v>
      </c>
      <c r="C18" s="3081"/>
      <c r="D18" s="3096"/>
      <c r="E18" s="3097"/>
      <c r="F18" s="3096"/>
      <c r="G18" s="3097"/>
      <c r="H18" s="87"/>
      <c r="I18" s="87"/>
      <c r="J18" s="87"/>
      <c r="K18" s="87"/>
      <c r="L18" s="87"/>
      <c r="M18" s="87"/>
    </row>
    <row r="19" spans="2:13" s="139" customFormat="1" ht="3.95" customHeight="1" thickBot="1" x14ac:dyDescent="0.3">
      <c r="B19" s="416"/>
      <c r="C19" s="417"/>
      <c r="D19" s="418"/>
      <c r="E19" s="418"/>
      <c r="F19" s="210"/>
      <c r="G19" s="210"/>
      <c r="H19"/>
      <c r="I19"/>
      <c r="J19"/>
      <c r="K19"/>
      <c r="L19"/>
      <c r="M19"/>
    </row>
    <row r="20" spans="2:13" s="414" customFormat="1" ht="24.95" customHeight="1" thickBot="1" x14ac:dyDescent="0.3">
      <c r="B20" s="3108" t="s">
        <v>1286</v>
      </c>
      <c r="C20" s="3109"/>
      <c r="D20" s="3109"/>
      <c r="E20" s="3109"/>
      <c r="F20" s="3109"/>
      <c r="G20" s="3110"/>
      <c r="H20" s="87"/>
      <c r="I20" s="87"/>
      <c r="J20" s="87"/>
      <c r="K20" s="87"/>
      <c r="L20" s="87"/>
      <c r="M20" s="87"/>
    </row>
    <row r="21" spans="2:13" s="414" customFormat="1" ht="24.95" customHeight="1" x14ac:dyDescent="0.25">
      <c r="B21" s="1616" t="s">
        <v>1274</v>
      </c>
      <c r="C21" s="3087"/>
      <c r="D21" s="3102"/>
      <c r="E21" s="3103"/>
      <c r="F21" s="3111"/>
      <c r="G21" s="3112"/>
      <c r="H21" s="87"/>
      <c r="I21" s="87"/>
      <c r="J21" s="87"/>
      <c r="K21" s="87"/>
      <c r="L21" s="87"/>
      <c r="M21" s="87"/>
    </row>
    <row r="22" spans="2:13" s="414" customFormat="1" ht="24.95" customHeight="1" x14ac:dyDescent="0.25">
      <c r="B22" s="1617" t="s">
        <v>1279</v>
      </c>
      <c r="C22" s="1619"/>
      <c r="D22" s="3104"/>
      <c r="E22" s="3105"/>
      <c r="F22" s="3106"/>
      <c r="G22" s="3107"/>
      <c r="H22" s="87"/>
      <c r="I22" s="87"/>
      <c r="J22" s="87"/>
      <c r="K22" s="87"/>
      <c r="L22" s="87"/>
      <c r="M22" s="87"/>
    </row>
    <row r="23" spans="2:13" s="414" customFormat="1" ht="24.95" customHeight="1" x14ac:dyDescent="0.25">
      <c r="B23" s="1617" t="s">
        <v>1280</v>
      </c>
      <c r="C23" s="1619"/>
      <c r="D23" s="3104"/>
      <c r="E23" s="3105"/>
      <c r="F23" s="3106"/>
      <c r="G23" s="3107"/>
      <c r="H23" s="87"/>
      <c r="I23" s="87"/>
      <c r="J23" s="87"/>
      <c r="K23" s="87"/>
      <c r="L23" s="87"/>
      <c r="M23" s="87"/>
    </row>
    <row r="24" spans="2:13" s="414" customFormat="1" ht="24.95" customHeight="1" thickBot="1" x14ac:dyDescent="0.3">
      <c r="B24" s="3080" t="s">
        <v>1281</v>
      </c>
      <c r="C24" s="3081"/>
      <c r="D24" s="3096"/>
      <c r="E24" s="3097"/>
      <c r="F24" s="3096"/>
      <c r="G24" s="3097"/>
      <c r="H24" s="87"/>
      <c r="I24" s="87"/>
      <c r="J24" s="87"/>
      <c r="K24" s="87"/>
      <c r="L24" s="87"/>
      <c r="M24" s="87"/>
    </row>
    <row r="25" spans="2:13" s="414" customFormat="1" ht="3.95" customHeight="1" thickBot="1" x14ac:dyDescent="0.3">
      <c r="B25" s="436"/>
      <c r="C25" s="417"/>
      <c r="D25" s="418"/>
      <c r="E25" s="418"/>
      <c r="F25" s="415"/>
      <c r="G25" s="415"/>
      <c r="H25" s="87"/>
      <c r="I25" s="87"/>
      <c r="J25" s="87"/>
      <c r="K25" s="87"/>
      <c r="L25" s="87"/>
      <c r="M25" s="87"/>
    </row>
    <row r="26" spans="2:13" s="414" customFormat="1" ht="24.95" customHeight="1" thickBot="1" x14ac:dyDescent="0.3">
      <c r="B26" s="3099" t="s">
        <v>1283</v>
      </c>
      <c r="C26" s="3100"/>
      <c r="D26" s="3100"/>
      <c r="E26" s="3100"/>
      <c r="F26" s="3100"/>
      <c r="G26" s="3101"/>
      <c r="H26" s="87"/>
      <c r="I26" s="87"/>
      <c r="J26" s="87"/>
      <c r="K26" s="87"/>
      <c r="L26" s="87"/>
      <c r="M26" s="87"/>
    </row>
    <row r="27" spans="2:13" s="414" customFormat="1" ht="24.95" customHeight="1" x14ac:dyDescent="0.25">
      <c r="B27" s="1616" t="s">
        <v>1274</v>
      </c>
      <c r="C27" s="3087"/>
      <c r="D27" s="3102"/>
      <c r="E27" s="3103"/>
      <c r="F27" s="3102"/>
      <c r="G27" s="3103"/>
      <c r="H27" s="87"/>
      <c r="I27" s="87"/>
      <c r="J27" s="87"/>
      <c r="K27" s="87"/>
      <c r="L27" s="87"/>
      <c r="M27" s="87"/>
    </row>
    <row r="28" spans="2:13" s="414" customFormat="1" ht="50.1" customHeight="1" x14ac:dyDescent="0.25">
      <c r="B28" s="1617" t="s">
        <v>1284</v>
      </c>
      <c r="C28" s="1619"/>
      <c r="D28" s="3104"/>
      <c r="E28" s="3105"/>
      <c r="F28" s="3104"/>
      <c r="G28" s="3105"/>
      <c r="H28" s="87"/>
      <c r="I28" s="87"/>
      <c r="J28" s="87"/>
      <c r="K28" s="87"/>
      <c r="L28" s="87"/>
      <c r="M28" s="87"/>
    </row>
    <row r="29" spans="2:13" s="414" customFormat="1" ht="50.1" customHeight="1" thickBot="1" x14ac:dyDescent="0.3">
      <c r="B29" s="1617" t="s">
        <v>1285</v>
      </c>
      <c r="C29" s="1619"/>
      <c r="D29" s="3096"/>
      <c r="E29" s="3097"/>
      <c r="F29" s="3096"/>
      <c r="G29" s="3097"/>
      <c r="H29" s="87"/>
      <c r="I29" s="87"/>
      <c r="J29" s="87"/>
      <c r="K29" s="87"/>
      <c r="L29" s="87"/>
      <c r="M29" s="87"/>
    </row>
    <row r="30" spans="2:13" s="139" customFormat="1" ht="15" customHeight="1" x14ac:dyDescent="0.25">
      <c r="B30" s="27" t="s">
        <v>1055</v>
      </c>
      <c r="C30" s="437"/>
      <c r="H30"/>
      <c r="I30"/>
      <c r="J30"/>
      <c r="K30"/>
      <c r="L30"/>
      <c r="M30"/>
    </row>
    <row r="31" spans="2:13" ht="15.75" thickBot="1" x14ac:dyDescent="0.3"/>
    <row r="32" spans="2:13" ht="28.5" customHeight="1" thickBot="1" x14ac:dyDescent="0.3">
      <c r="B32" s="257" t="s">
        <v>1062</v>
      </c>
      <c r="C32" s="258" t="s">
        <v>1063</v>
      </c>
      <c r="D32" s="257" t="s">
        <v>1064</v>
      </c>
      <c r="F32" s="257" t="s">
        <v>1062</v>
      </c>
      <c r="G32" s="258" t="s">
        <v>1063</v>
      </c>
      <c r="H32" s="257" t="s">
        <v>1064</v>
      </c>
    </row>
    <row r="33" spans="2:9" ht="36" customHeight="1" thickBot="1" x14ac:dyDescent="0.3">
      <c r="B33" s="1543" t="s">
        <v>1095</v>
      </c>
      <c r="C33" s="3083" t="s">
        <v>1096</v>
      </c>
      <c r="D33" s="1688"/>
      <c r="F33" s="255" t="s">
        <v>1109</v>
      </c>
      <c r="G33" s="3083" t="s">
        <v>1110</v>
      </c>
      <c r="H33" s="1688"/>
    </row>
    <row r="34" spans="2:9" ht="45.75" thickBot="1" x14ac:dyDescent="0.3">
      <c r="B34" s="1545"/>
      <c r="C34" s="10" t="s">
        <v>611</v>
      </c>
      <c r="D34" s="405" t="s">
        <v>1873</v>
      </c>
      <c r="F34" s="1543" t="s">
        <v>1112</v>
      </c>
      <c r="G34" s="3077" t="s">
        <v>1111</v>
      </c>
      <c r="H34" s="1688"/>
    </row>
    <row r="35" spans="2:9" ht="72.75" customHeight="1" thickBot="1" x14ac:dyDescent="0.3">
      <c r="B35" s="1543" t="s">
        <v>1097</v>
      </c>
      <c r="C35" s="3077" t="s">
        <v>1098</v>
      </c>
      <c r="D35" s="1688"/>
      <c r="F35" s="1544"/>
      <c r="G35" s="431" t="s">
        <v>1132</v>
      </c>
      <c r="H35" s="535" t="s">
        <v>1443</v>
      </c>
      <c r="I35" s="3095" t="s">
        <v>1444</v>
      </c>
    </row>
    <row r="36" spans="2:9" ht="34.5" thickBot="1" x14ac:dyDescent="0.3">
      <c r="B36" s="1544"/>
      <c r="C36" s="431" t="s">
        <v>1073</v>
      </c>
      <c r="D36" s="405" t="s">
        <v>8</v>
      </c>
      <c r="F36" s="1545"/>
      <c r="G36" s="10" t="s">
        <v>517</v>
      </c>
      <c r="H36" s="432" t="s">
        <v>336</v>
      </c>
      <c r="I36" s="3095"/>
    </row>
    <row r="37" spans="2:9" ht="34.5" thickBot="1" x14ac:dyDescent="0.3">
      <c r="B37" s="1545"/>
      <c r="C37" s="10" t="s">
        <v>517</v>
      </c>
      <c r="D37" s="432" t="s">
        <v>332</v>
      </c>
      <c r="F37" s="1543" t="s">
        <v>1113</v>
      </c>
      <c r="G37" s="3077" t="s">
        <v>1131</v>
      </c>
      <c r="H37" s="1688"/>
    </row>
    <row r="38" spans="2:9" ht="72" customHeight="1" thickBot="1" x14ac:dyDescent="0.3">
      <c r="B38" s="1543" t="s">
        <v>1077</v>
      </c>
      <c r="C38" s="3077" t="s">
        <v>1108</v>
      </c>
      <c r="D38" s="1688"/>
      <c r="F38" s="1544"/>
      <c r="G38" s="431" t="s">
        <v>1132</v>
      </c>
      <c r="H38" s="535" t="s">
        <v>1443</v>
      </c>
    </row>
    <row r="39" spans="2:9" ht="35.25" customHeight="1" x14ac:dyDescent="0.25">
      <c r="B39" s="1544"/>
      <c r="C39" s="431" t="s">
        <v>1132</v>
      </c>
      <c r="D39" s="567" t="s">
        <v>8</v>
      </c>
      <c r="F39" s="1544"/>
      <c r="G39" s="494" t="s">
        <v>517</v>
      </c>
      <c r="H39" s="503" t="s">
        <v>336</v>
      </c>
    </row>
    <row r="40" spans="2:9" ht="35.25" customHeight="1" thickBot="1" x14ac:dyDescent="0.3">
      <c r="B40" s="1544"/>
      <c r="C40" s="494" t="s">
        <v>517</v>
      </c>
      <c r="D40" s="566" t="s">
        <v>332</v>
      </c>
      <c r="F40" s="1545"/>
      <c r="G40" s="10" t="s">
        <v>522</v>
      </c>
      <c r="H40" s="496" t="s">
        <v>479</v>
      </c>
    </row>
    <row r="41" spans="2:9" ht="34.5" thickBot="1" x14ac:dyDescent="0.3">
      <c r="B41" s="1545"/>
      <c r="C41" s="494" t="s">
        <v>522</v>
      </c>
      <c r="D41" s="496" t="s">
        <v>479</v>
      </c>
      <c r="F41" s="1543" t="s">
        <v>1114</v>
      </c>
      <c r="G41" s="3077" t="s">
        <v>1130</v>
      </c>
      <c r="H41" s="1688"/>
    </row>
    <row r="42" spans="2:9" ht="49.5" customHeight="1" thickBot="1" x14ac:dyDescent="0.3">
      <c r="B42" s="1543" t="s">
        <v>1079</v>
      </c>
      <c r="C42" s="3077" t="s">
        <v>1107</v>
      </c>
      <c r="D42" s="1688"/>
      <c r="F42" s="1544"/>
      <c r="G42" s="431" t="s">
        <v>1132</v>
      </c>
      <c r="H42" s="194" t="s">
        <v>1442</v>
      </c>
    </row>
    <row r="43" spans="2:9" ht="35.25" customHeight="1" x14ac:dyDescent="0.25">
      <c r="B43" s="1544"/>
      <c r="C43" s="431" t="s">
        <v>1132</v>
      </c>
      <c r="D43" s="567" t="s">
        <v>8</v>
      </c>
      <c r="F43" s="1544"/>
      <c r="G43" s="10" t="s">
        <v>517</v>
      </c>
      <c r="H43" s="503" t="s">
        <v>336</v>
      </c>
    </row>
    <row r="44" spans="2:9" ht="35.25" customHeight="1" x14ac:dyDescent="0.25">
      <c r="B44" s="1544"/>
      <c r="C44" s="494" t="s">
        <v>517</v>
      </c>
      <c r="D44" s="503" t="s">
        <v>332</v>
      </c>
      <c r="F44" s="1544"/>
      <c r="G44" s="10" t="s">
        <v>522</v>
      </c>
      <c r="H44" s="48" t="s">
        <v>479</v>
      </c>
    </row>
    <row r="45" spans="2:9" ht="35.25" customHeight="1" thickBot="1" x14ac:dyDescent="0.3">
      <c r="B45" s="1544"/>
      <c r="C45" s="494" t="s">
        <v>522</v>
      </c>
      <c r="D45" s="503" t="s">
        <v>479</v>
      </c>
      <c r="F45" s="1545"/>
      <c r="G45" s="10" t="s">
        <v>522</v>
      </c>
      <c r="H45" s="496">
        <v>0</v>
      </c>
    </row>
    <row r="46" spans="2:9" ht="34.5" thickBot="1" x14ac:dyDescent="0.3">
      <c r="B46" s="1545"/>
      <c r="C46" s="10" t="s">
        <v>522</v>
      </c>
      <c r="D46" s="496">
        <v>0</v>
      </c>
      <c r="F46" s="1543" t="s">
        <v>1115</v>
      </c>
      <c r="G46" s="3077" t="s">
        <v>1130</v>
      </c>
      <c r="H46" s="1688"/>
    </row>
    <row r="47" spans="2:9" ht="69" customHeight="1" thickBot="1" x14ac:dyDescent="0.3">
      <c r="B47" s="1543" t="s">
        <v>126</v>
      </c>
      <c r="C47" s="3077" t="s">
        <v>1107</v>
      </c>
      <c r="D47" s="1688"/>
      <c r="F47" s="1544"/>
      <c r="G47" s="431" t="s">
        <v>1132</v>
      </c>
      <c r="H47" s="535" t="s">
        <v>1443</v>
      </c>
    </row>
    <row r="48" spans="2:9" ht="35.25" customHeight="1" x14ac:dyDescent="0.25">
      <c r="B48" s="1544"/>
      <c r="C48" s="431" t="s">
        <v>1132</v>
      </c>
      <c r="D48" s="567" t="s">
        <v>8</v>
      </c>
      <c r="F48" s="1544"/>
      <c r="G48" s="10" t="s">
        <v>517</v>
      </c>
      <c r="H48" s="503" t="s">
        <v>336</v>
      </c>
    </row>
    <row r="49" spans="2:8" ht="35.25" customHeight="1" x14ac:dyDescent="0.25">
      <c r="B49" s="1544"/>
      <c r="C49" s="494" t="s">
        <v>517</v>
      </c>
      <c r="D49" s="503" t="s">
        <v>332</v>
      </c>
      <c r="F49" s="1544"/>
      <c r="G49" s="10" t="s">
        <v>522</v>
      </c>
      <c r="H49" s="48" t="s">
        <v>479</v>
      </c>
    </row>
    <row r="50" spans="2:8" ht="35.25" customHeight="1" thickBot="1" x14ac:dyDescent="0.3">
      <c r="B50" s="1544"/>
      <c r="C50" s="494" t="s">
        <v>522</v>
      </c>
      <c r="D50" s="503" t="s">
        <v>479</v>
      </c>
      <c r="F50" s="1545"/>
      <c r="G50" s="10" t="s">
        <v>522</v>
      </c>
      <c r="H50" s="496" t="s">
        <v>313</v>
      </c>
    </row>
    <row r="51" spans="2:8" ht="34.5" thickBot="1" x14ac:dyDescent="0.3">
      <c r="B51" s="1545"/>
      <c r="C51" s="10" t="s">
        <v>522</v>
      </c>
      <c r="D51" s="496" t="s">
        <v>313</v>
      </c>
      <c r="F51" s="1543" t="s">
        <v>1116</v>
      </c>
      <c r="G51" s="3077" t="s">
        <v>1130</v>
      </c>
      <c r="H51" s="1688"/>
    </row>
    <row r="52" spans="2:8" ht="73.5" customHeight="1" thickBot="1" x14ac:dyDescent="0.3">
      <c r="B52" s="1543" t="s">
        <v>1080</v>
      </c>
      <c r="C52" s="3077" t="s">
        <v>1107</v>
      </c>
      <c r="D52" s="1688"/>
      <c r="F52" s="1544"/>
      <c r="G52" s="431" t="s">
        <v>1132</v>
      </c>
      <c r="H52" s="535" t="s">
        <v>1443</v>
      </c>
    </row>
    <row r="53" spans="2:8" ht="35.25" customHeight="1" x14ac:dyDescent="0.25">
      <c r="B53" s="1544"/>
      <c r="C53" s="431" t="s">
        <v>1132</v>
      </c>
      <c r="D53" s="567" t="s">
        <v>8</v>
      </c>
      <c r="F53" s="1544"/>
      <c r="G53" s="10" t="s">
        <v>517</v>
      </c>
      <c r="H53" s="503" t="s">
        <v>336</v>
      </c>
    </row>
    <row r="54" spans="2:8" ht="35.25" customHeight="1" x14ac:dyDescent="0.25">
      <c r="B54" s="1544"/>
      <c r="C54" s="494" t="s">
        <v>517</v>
      </c>
      <c r="D54" s="503" t="s">
        <v>332</v>
      </c>
      <c r="F54" s="1544"/>
      <c r="G54" s="10" t="s">
        <v>522</v>
      </c>
      <c r="H54" s="48" t="s">
        <v>479</v>
      </c>
    </row>
    <row r="55" spans="2:8" ht="35.25" customHeight="1" thickBot="1" x14ac:dyDescent="0.3">
      <c r="B55" s="1544"/>
      <c r="C55" s="494" t="s">
        <v>522</v>
      </c>
      <c r="D55" s="503" t="s">
        <v>479</v>
      </c>
      <c r="F55" s="1545"/>
      <c r="G55" s="10" t="s">
        <v>522</v>
      </c>
      <c r="H55" s="496" t="s">
        <v>1081</v>
      </c>
    </row>
    <row r="56" spans="2:8" ht="34.5" thickBot="1" x14ac:dyDescent="0.3">
      <c r="B56" s="1545"/>
      <c r="C56" s="10" t="s">
        <v>522</v>
      </c>
      <c r="D56" s="496" t="s">
        <v>1081</v>
      </c>
      <c r="F56" s="1543" t="s">
        <v>1117</v>
      </c>
      <c r="G56" s="3077" t="s">
        <v>1130</v>
      </c>
      <c r="H56" s="1688"/>
    </row>
    <row r="57" spans="2:8" ht="74.25" customHeight="1" thickBot="1" x14ac:dyDescent="0.3">
      <c r="B57" s="1543" t="s">
        <v>1099</v>
      </c>
      <c r="C57" s="3077" t="s">
        <v>1107</v>
      </c>
      <c r="D57" s="1688"/>
      <c r="F57" s="1544"/>
      <c r="G57" s="431" t="s">
        <v>1132</v>
      </c>
      <c r="H57" s="535" t="s">
        <v>1443</v>
      </c>
    </row>
    <row r="58" spans="2:8" ht="35.25" customHeight="1" x14ac:dyDescent="0.25">
      <c r="B58" s="1544"/>
      <c r="C58" s="431" t="s">
        <v>1132</v>
      </c>
      <c r="D58" s="567" t="s">
        <v>8</v>
      </c>
      <c r="F58" s="1544"/>
      <c r="G58" s="494" t="s">
        <v>517</v>
      </c>
      <c r="H58" s="503" t="s">
        <v>336</v>
      </c>
    </row>
    <row r="59" spans="2:8" ht="35.25" customHeight="1" x14ac:dyDescent="0.25">
      <c r="B59" s="1544"/>
      <c r="C59" s="494" t="s">
        <v>517</v>
      </c>
      <c r="D59" s="503" t="s">
        <v>332</v>
      </c>
      <c r="F59" s="1544"/>
      <c r="G59" s="10" t="s">
        <v>522</v>
      </c>
      <c r="H59" s="48" t="s">
        <v>479</v>
      </c>
    </row>
    <row r="60" spans="2:8" ht="35.25" customHeight="1" thickBot="1" x14ac:dyDescent="0.3">
      <c r="B60" s="1544"/>
      <c r="C60" s="494" t="s">
        <v>522</v>
      </c>
      <c r="D60" s="503" t="s">
        <v>479</v>
      </c>
      <c r="F60" s="1545"/>
      <c r="G60" s="10" t="s">
        <v>522</v>
      </c>
      <c r="H60" s="496" t="s">
        <v>1082</v>
      </c>
    </row>
    <row r="61" spans="2:8" ht="52.5" customHeight="1" thickBot="1" x14ac:dyDescent="0.3">
      <c r="B61" s="1545"/>
      <c r="C61" s="10" t="s">
        <v>522</v>
      </c>
      <c r="D61" s="496" t="s">
        <v>1082</v>
      </c>
      <c r="F61" s="1543" t="s">
        <v>1118</v>
      </c>
      <c r="G61" s="3077" t="s">
        <v>1129</v>
      </c>
      <c r="H61" s="1688"/>
    </row>
    <row r="62" spans="2:8" ht="56.25" customHeight="1" thickBot="1" x14ac:dyDescent="0.3">
      <c r="B62" s="1543" t="s">
        <v>1100</v>
      </c>
      <c r="C62" s="3077" t="s">
        <v>1106</v>
      </c>
      <c r="D62" s="1688"/>
      <c r="F62" s="1545"/>
      <c r="G62" s="3077" t="s">
        <v>1498</v>
      </c>
      <c r="H62" s="1688"/>
    </row>
    <row r="63" spans="2:8" ht="34.5" customHeight="1" thickBot="1" x14ac:dyDescent="0.3">
      <c r="B63" s="1545"/>
      <c r="C63" s="3077" t="s">
        <v>1499</v>
      </c>
      <c r="D63" s="1688"/>
      <c r="F63" s="1543" t="s">
        <v>1119</v>
      </c>
      <c r="G63" s="3077" t="s">
        <v>1126</v>
      </c>
      <c r="H63" s="1688"/>
    </row>
    <row r="64" spans="2:8" ht="75" customHeight="1" thickBot="1" x14ac:dyDescent="0.3">
      <c r="B64" s="1543" t="s">
        <v>1086</v>
      </c>
      <c r="C64" s="3077" t="s">
        <v>1103</v>
      </c>
      <c r="D64" s="1688"/>
      <c r="F64" s="1544"/>
      <c r="G64" s="431" t="s">
        <v>1132</v>
      </c>
      <c r="H64" s="535" t="s">
        <v>1443</v>
      </c>
    </row>
    <row r="65" spans="2:8" ht="35.25" customHeight="1" x14ac:dyDescent="0.25">
      <c r="B65" s="1544"/>
      <c r="C65" s="431" t="s">
        <v>1132</v>
      </c>
      <c r="D65" s="567" t="s">
        <v>8</v>
      </c>
      <c r="F65" s="1544"/>
      <c r="G65" s="10" t="s">
        <v>517</v>
      </c>
      <c r="H65" s="503" t="s">
        <v>336</v>
      </c>
    </row>
    <row r="66" spans="2:8" ht="35.25" customHeight="1" thickBot="1" x14ac:dyDescent="0.3">
      <c r="B66" s="1544"/>
      <c r="C66" s="494" t="s">
        <v>517</v>
      </c>
      <c r="D66" s="503" t="s">
        <v>332</v>
      </c>
      <c r="F66" s="1545"/>
      <c r="G66" s="10" t="s">
        <v>523</v>
      </c>
      <c r="H66" s="496" t="s">
        <v>501</v>
      </c>
    </row>
    <row r="67" spans="2:8" ht="34.5" thickBot="1" x14ac:dyDescent="0.3">
      <c r="B67" s="1545"/>
      <c r="C67" s="10" t="s">
        <v>523</v>
      </c>
      <c r="D67" s="496" t="s">
        <v>501</v>
      </c>
      <c r="F67" s="1543" t="s">
        <v>1120</v>
      </c>
      <c r="G67" s="3077" t="s">
        <v>1128</v>
      </c>
      <c r="H67" s="1688"/>
    </row>
    <row r="68" spans="2:8" ht="73.5" customHeight="1" thickBot="1" x14ac:dyDescent="0.3">
      <c r="B68" s="1543" t="s">
        <v>1087</v>
      </c>
      <c r="C68" s="3077" t="s">
        <v>1105</v>
      </c>
      <c r="D68" s="1688"/>
      <c r="F68" s="1544"/>
      <c r="G68" s="431" t="s">
        <v>1132</v>
      </c>
      <c r="H68" s="535" t="s">
        <v>1443</v>
      </c>
    </row>
    <row r="69" spans="2:8" ht="35.25" customHeight="1" x14ac:dyDescent="0.25">
      <c r="B69" s="1544"/>
      <c r="C69" s="431" t="s">
        <v>1132</v>
      </c>
      <c r="D69" s="567" t="s">
        <v>8</v>
      </c>
      <c r="F69" s="1544"/>
      <c r="G69" s="494" t="s">
        <v>517</v>
      </c>
      <c r="H69" s="503" t="s">
        <v>336</v>
      </c>
    </row>
    <row r="70" spans="2:8" ht="35.25" customHeight="1" x14ac:dyDescent="0.25">
      <c r="B70" s="1544"/>
      <c r="C70" s="494" t="s">
        <v>517</v>
      </c>
      <c r="D70" s="503" t="s">
        <v>332</v>
      </c>
      <c r="F70" s="1544"/>
      <c r="G70" s="10" t="s">
        <v>523</v>
      </c>
      <c r="H70" s="503" t="s">
        <v>501</v>
      </c>
    </row>
    <row r="71" spans="2:8" ht="35.25" customHeight="1" thickBot="1" x14ac:dyDescent="0.3">
      <c r="B71" s="1544"/>
      <c r="C71" s="10" t="s">
        <v>523</v>
      </c>
      <c r="D71" s="503" t="s">
        <v>501</v>
      </c>
      <c r="F71" s="1545"/>
      <c r="G71" s="10" t="s">
        <v>523</v>
      </c>
      <c r="H71" s="496" t="s">
        <v>1085</v>
      </c>
    </row>
    <row r="72" spans="2:8" ht="34.5" thickBot="1" x14ac:dyDescent="0.3">
      <c r="B72" s="1545"/>
      <c r="C72" s="10" t="s">
        <v>523</v>
      </c>
      <c r="D72" s="503" t="s">
        <v>1313</v>
      </c>
      <c r="F72" s="1543" t="s">
        <v>1121</v>
      </c>
      <c r="G72" s="3077" t="s">
        <v>1128</v>
      </c>
      <c r="H72" s="1688"/>
    </row>
    <row r="73" spans="2:8" ht="70.5" customHeight="1" thickBot="1" x14ac:dyDescent="0.3">
      <c r="B73" s="1543" t="s">
        <v>1091</v>
      </c>
      <c r="C73" s="3077" t="s">
        <v>1105</v>
      </c>
      <c r="D73" s="1688"/>
      <c r="F73" s="1544"/>
      <c r="G73" s="431" t="s">
        <v>1132</v>
      </c>
      <c r="H73" s="535" t="s">
        <v>1443</v>
      </c>
    </row>
    <row r="74" spans="2:8" ht="35.25" customHeight="1" x14ac:dyDescent="0.25">
      <c r="B74" s="1544"/>
      <c r="C74" s="431" t="s">
        <v>1132</v>
      </c>
      <c r="D74" s="567" t="s">
        <v>8</v>
      </c>
      <c r="F74" s="1544"/>
      <c r="G74" s="10" t="s">
        <v>517</v>
      </c>
      <c r="H74" s="503" t="s">
        <v>336</v>
      </c>
    </row>
    <row r="75" spans="2:8" ht="35.25" customHeight="1" x14ac:dyDescent="0.25">
      <c r="B75" s="1544"/>
      <c r="C75" s="494" t="s">
        <v>517</v>
      </c>
      <c r="D75" s="503" t="s">
        <v>332</v>
      </c>
      <c r="F75" s="1544"/>
      <c r="G75" s="10" t="s">
        <v>523</v>
      </c>
      <c r="H75" s="503" t="s">
        <v>501</v>
      </c>
    </row>
    <row r="76" spans="2:8" ht="35.25" customHeight="1" thickBot="1" x14ac:dyDescent="0.3">
      <c r="B76" s="1544"/>
      <c r="C76" s="10" t="s">
        <v>523</v>
      </c>
      <c r="D76" s="503" t="s">
        <v>501</v>
      </c>
      <c r="F76" s="1545"/>
      <c r="G76" s="10" t="s">
        <v>523</v>
      </c>
      <c r="H76" s="496" t="s">
        <v>1088</v>
      </c>
    </row>
    <row r="77" spans="2:8" ht="48" customHeight="1" thickBot="1" x14ac:dyDescent="0.3">
      <c r="B77" s="1545"/>
      <c r="C77" s="10" t="s">
        <v>523</v>
      </c>
      <c r="D77" s="496" t="s">
        <v>1088</v>
      </c>
      <c r="F77" s="1543" t="s">
        <v>1122</v>
      </c>
      <c r="G77" s="3077" t="s">
        <v>1127</v>
      </c>
      <c r="H77" s="1688"/>
    </row>
    <row r="78" spans="2:8" ht="52.5" customHeight="1" thickBot="1" x14ac:dyDescent="0.3">
      <c r="B78" s="1543" t="s">
        <v>1101</v>
      </c>
      <c r="C78" s="3077" t="s">
        <v>1104</v>
      </c>
      <c r="D78" s="1688"/>
      <c r="F78" s="1545"/>
      <c r="G78" s="3077" t="s">
        <v>1500</v>
      </c>
      <c r="H78" s="1688"/>
    </row>
    <row r="79" spans="2:8" ht="34.5" customHeight="1" thickBot="1" x14ac:dyDescent="0.3">
      <c r="B79" s="1545"/>
      <c r="C79" s="3077" t="s">
        <v>1501</v>
      </c>
      <c r="D79" s="1688"/>
      <c r="F79" s="1543" t="s">
        <v>1123</v>
      </c>
      <c r="G79" s="3077" t="s">
        <v>1126</v>
      </c>
      <c r="H79" s="1688"/>
    </row>
    <row r="80" spans="2:8" ht="73.5" customHeight="1" thickBot="1" x14ac:dyDescent="0.3">
      <c r="B80" s="1543" t="s">
        <v>1093</v>
      </c>
      <c r="C80" s="3077" t="s">
        <v>1103</v>
      </c>
      <c r="D80" s="1688"/>
      <c r="F80" s="1544"/>
      <c r="G80" s="431" t="s">
        <v>1132</v>
      </c>
      <c r="H80" s="535" t="s">
        <v>1443</v>
      </c>
    </row>
    <row r="81" spans="2:8" ht="34.5" customHeight="1" x14ac:dyDescent="0.25">
      <c r="B81" s="1544"/>
      <c r="C81" s="431" t="s">
        <v>1132</v>
      </c>
      <c r="D81" s="567" t="s">
        <v>8</v>
      </c>
      <c r="F81" s="1544"/>
      <c r="G81" s="494" t="s">
        <v>517</v>
      </c>
      <c r="H81" s="503" t="s">
        <v>336</v>
      </c>
    </row>
    <row r="82" spans="2:8" ht="34.5" customHeight="1" x14ac:dyDescent="0.25">
      <c r="B82" s="1544"/>
      <c r="C82" s="494" t="s">
        <v>517</v>
      </c>
      <c r="D82" s="503" t="s">
        <v>332</v>
      </c>
      <c r="F82" s="1544"/>
      <c r="G82" s="10" t="s">
        <v>520</v>
      </c>
      <c r="H82" s="30" t="s">
        <v>524</v>
      </c>
    </row>
    <row r="83" spans="2:8" ht="35.25" customHeight="1" thickBot="1" x14ac:dyDescent="0.3">
      <c r="B83" s="1544"/>
      <c r="C83" s="10" t="s">
        <v>520</v>
      </c>
      <c r="D83" s="30" t="s">
        <v>524</v>
      </c>
      <c r="F83" s="1545"/>
      <c r="G83" s="10" t="s">
        <v>521</v>
      </c>
      <c r="H83" s="30" t="s">
        <v>524</v>
      </c>
    </row>
    <row r="84" spans="2:8" ht="57" customHeight="1" thickBot="1" x14ac:dyDescent="0.3">
      <c r="B84" s="1545"/>
      <c r="C84" s="10" t="s">
        <v>521</v>
      </c>
      <c r="D84" s="30" t="s">
        <v>524</v>
      </c>
      <c r="F84" s="1543" t="s">
        <v>1124</v>
      </c>
      <c r="G84" s="3075" t="s">
        <v>1422</v>
      </c>
      <c r="H84" s="3076"/>
    </row>
    <row r="85" spans="2:8" ht="55.5" customHeight="1" thickBot="1" x14ac:dyDescent="0.3">
      <c r="B85" s="1543" t="s">
        <v>1094</v>
      </c>
      <c r="C85" s="3075" t="s">
        <v>1422</v>
      </c>
      <c r="D85" s="3076"/>
      <c r="F85" s="1545"/>
      <c r="G85" s="3075" t="s">
        <v>1502</v>
      </c>
      <c r="H85" s="3076"/>
    </row>
    <row r="86" spans="2:8" ht="56.25" customHeight="1" thickBot="1" x14ac:dyDescent="0.3">
      <c r="B86" s="1545"/>
      <c r="C86" s="3075" t="s">
        <v>1502</v>
      </c>
      <c r="D86" s="3076"/>
      <c r="F86" s="1543" t="s">
        <v>1125</v>
      </c>
      <c r="G86" s="3075" t="s">
        <v>1423</v>
      </c>
      <c r="H86" s="3076"/>
    </row>
    <row r="87" spans="2:8" ht="51" customHeight="1" thickBot="1" x14ac:dyDescent="0.3">
      <c r="B87" s="1543" t="s">
        <v>1102</v>
      </c>
      <c r="C87" s="3075" t="s">
        <v>1423</v>
      </c>
      <c r="D87" s="3076"/>
      <c r="F87" s="1545"/>
      <c r="G87" s="3075" t="s">
        <v>1502</v>
      </c>
      <c r="H87" s="3076"/>
    </row>
    <row r="88" spans="2:8" ht="52.5" customHeight="1" thickBot="1" x14ac:dyDescent="0.3">
      <c r="B88" s="1545"/>
      <c r="C88" s="3075" t="s">
        <v>1502</v>
      </c>
      <c r="D88" s="3076"/>
    </row>
    <row r="89" spans="2:8" ht="53.25" customHeight="1" x14ac:dyDescent="0.25"/>
    <row r="90" spans="2:8" ht="35.25" customHeight="1" x14ac:dyDescent="0.25"/>
    <row r="91" spans="2:8" ht="35.25" customHeight="1" x14ac:dyDescent="0.25"/>
  </sheetData>
  <sheetProtection password="CA09" sheet="1" objects="1" scenarios="1"/>
  <mergeCells count="119">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 ref="B22:C22"/>
    <mergeCell ref="D22:E22"/>
    <mergeCell ref="F22:G22"/>
    <mergeCell ref="B17:C17"/>
    <mergeCell ref="D17:E17"/>
    <mergeCell ref="F17:G17"/>
    <mergeCell ref="B18:C18"/>
    <mergeCell ref="D18:E18"/>
    <mergeCell ref="F18:G18"/>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80:B84"/>
    <mergeCell ref="C80:D80"/>
    <mergeCell ref="B62:B63"/>
    <mergeCell ref="C62:D62"/>
    <mergeCell ref="C63:D63"/>
    <mergeCell ref="B64:B67"/>
    <mergeCell ref="C64:D64"/>
    <mergeCell ref="B68:B72"/>
    <mergeCell ref="C68:D68"/>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C87:D87"/>
    <mergeCell ref="C88:D88"/>
    <mergeCell ref="G86:H86"/>
    <mergeCell ref="G87:H87"/>
    <mergeCell ref="F63:F66"/>
    <mergeCell ref="F79:F83"/>
    <mergeCell ref="C85:D85"/>
    <mergeCell ref="G85:H85"/>
    <mergeCell ref="C86:D86"/>
    <mergeCell ref="G84:H84"/>
    <mergeCell ref="F67:F71"/>
    <mergeCell ref="F72:F76"/>
  </mergeCells>
  <conditionalFormatting sqref="D9:D10 G10 D13:G18 D21:G24 D27:G29">
    <cfRule type="containsBlanks" dxfId="0"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61"/>
  <sheetViews>
    <sheetView workbookViewId="0">
      <selection activeCell="F18" sqref="F18"/>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3.28515625" customWidth="1"/>
  </cols>
  <sheetData>
    <row r="1" spans="1:22" s="139" customFormat="1" ht="4.5" customHeight="1" x14ac:dyDescent="0.2">
      <c r="V1" s="439"/>
    </row>
    <row r="2" spans="1:22" s="139" customFormat="1" ht="51" customHeight="1" x14ac:dyDescent="0.2">
      <c r="C2" s="1444" t="s">
        <v>3781</v>
      </c>
      <c r="D2" s="1444"/>
      <c r="E2" s="1444"/>
      <c r="F2" s="1444"/>
      <c r="G2" s="56"/>
      <c r="H2" s="56"/>
      <c r="I2" s="56"/>
      <c r="J2" s="27"/>
      <c r="K2" s="27"/>
      <c r="L2" s="27"/>
      <c r="M2" s="27"/>
      <c r="N2" s="27"/>
      <c r="O2" s="27"/>
      <c r="P2" s="27"/>
      <c r="Q2" s="27"/>
      <c r="R2" s="27"/>
      <c r="S2" s="27"/>
      <c r="T2" s="27"/>
      <c r="U2" s="27"/>
      <c r="V2" s="439"/>
    </row>
    <row r="3" spans="1:22" s="1" customFormat="1" ht="16.5" customHeight="1" x14ac:dyDescent="0.25">
      <c r="B3" s="321"/>
      <c r="C3" s="345" t="s">
        <v>843</v>
      </c>
      <c r="D3" s="321"/>
      <c r="E3"/>
      <c r="F3"/>
      <c r="G3"/>
      <c r="H3" s="155"/>
      <c r="I3" s="155"/>
      <c r="J3" s="155"/>
      <c r="K3" s="156"/>
      <c r="L3"/>
      <c r="M3"/>
      <c r="N3"/>
    </row>
    <row r="4" spans="1:22" s="27" customFormat="1" ht="17.25" customHeight="1" x14ac:dyDescent="0.2">
      <c r="A4" s="23"/>
      <c r="B4" s="23"/>
      <c r="C4" s="571"/>
      <c r="D4" s="571"/>
      <c r="E4" s="571"/>
      <c r="F4" s="572"/>
      <c r="G4" s="26"/>
      <c r="H4" s="26"/>
    </row>
    <row r="5" spans="1:22" ht="15.75" thickBot="1" x14ac:dyDescent="0.3"/>
    <row r="6" spans="1:22" ht="30" customHeight="1" thickBot="1" x14ac:dyDescent="0.3">
      <c r="C6" s="1646" t="s">
        <v>1530</v>
      </c>
      <c r="D6" s="3129"/>
      <c r="E6" s="3130"/>
      <c r="F6" s="578" t="s">
        <v>1529</v>
      </c>
      <c r="H6" s="578" t="s">
        <v>1531</v>
      </c>
      <c r="I6" s="583" t="s">
        <v>1532</v>
      </c>
    </row>
    <row r="7" spans="1:22" ht="30" customHeight="1" x14ac:dyDescent="0.25">
      <c r="C7" s="3125" t="s">
        <v>3782</v>
      </c>
      <c r="D7" s="3126"/>
      <c r="E7" s="3126"/>
      <c r="F7" s="579" t="s">
        <v>1536</v>
      </c>
      <c r="G7" s="7"/>
      <c r="H7" s="30" t="s">
        <v>3637</v>
      </c>
      <c r="I7" s="584" t="s">
        <v>1588</v>
      </c>
    </row>
    <row r="8" spans="1:22" ht="37.5" customHeight="1" x14ac:dyDescent="0.25">
      <c r="C8" s="3123" t="s">
        <v>1535</v>
      </c>
      <c r="D8" s="3124"/>
      <c r="E8" s="3124"/>
      <c r="F8" s="580" t="s">
        <v>1537</v>
      </c>
      <c r="G8" s="7"/>
      <c r="H8" s="30" t="s">
        <v>1527</v>
      </c>
      <c r="I8" s="585" t="s">
        <v>1587</v>
      </c>
    </row>
    <row r="9" spans="1:22" ht="66" customHeight="1" x14ac:dyDescent="0.25">
      <c r="C9" s="3123" t="s">
        <v>1534</v>
      </c>
      <c r="D9" s="3124"/>
      <c r="E9" s="3124"/>
      <c r="F9" s="573" t="s">
        <v>1540</v>
      </c>
      <c r="G9" s="7"/>
      <c r="H9" s="427" t="s">
        <v>1541</v>
      </c>
      <c r="I9" s="574" t="s">
        <v>1586</v>
      </c>
    </row>
    <row r="10" spans="1:22" ht="30" customHeight="1" x14ac:dyDescent="0.25">
      <c r="C10" s="3125" t="s">
        <v>1539</v>
      </c>
      <c r="D10" s="3126"/>
      <c r="E10" s="3126"/>
      <c r="F10" s="580" t="s">
        <v>1522</v>
      </c>
      <c r="G10" s="7"/>
      <c r="H10" s="30" t="s">
        <v>195</v>
      </c>
      <c r="I10" s="585" t="s">
        <v>1589</v>
      </c>
    </row>
    <row r="11" spans="1:22" ht="36" customHeight="1" x14ac:dyDescent="0.25">
      <c r="C11" s="3125" t="s">
        <v>1597</v>
      </c>
      <c r="D11" s="3126"/>
      <c r="E11" s="3126"/>
      <c r="F11" s="580" t="s">
        <v>1522</v>
      </c>
      <c r="G11" s="628"/>
      <c r="H11" s="30" t="s">
        <v>611</v>
      </c>
      <c r="I11" s="591" t="s">
        <v>1598</v>
      </c>
    </row>
    <row r="12" spans="1:22" ht="45.75" thickBot="1" x14ac:dyDescent="0.3">
      <c r="C12" s="3127" t="s">
        <v>1533</v>
      </c>
      <c r="D12" s="3128"/>
      <c r="E12" s="3128"/>
      <c r="F12" s="709" t="s">
        <v>1522</v>
      </c>
      <c r="G12" s="7"/>
      <c r="H12" s="35" t="s">
        <v>436</v>
      </c>
      <c r="I12" s="586" t="s">
        <v>1599</v>
      </c>
    </row>
    <row r="13" spans="1:22" ht="27" customHeight="1" thickBot="1" x14ac:dyDescent="0.3">
      <c r="C13" s="1646" t="s">
        <v>2099</v>
      </c>
      <c r="D13" s="3129"/>
      <c r="E13" s="3130"/>
      <c r="F13" s="582"/>
      <c r="G13" s="7"/>
      <c r="H13" s="707"/>
      <c r="I13" s="708"/>
    </row>
    <row r="14" spans="1:22" ht="48" customHeight="1" x14ac:dyDescent="0.25">
      <c r="C14" s="3134" t="s">
        <v>1542</v>
      </c>
      <c r="D14" s="3135"/>
      <c r="E14" s="3135"/>
      <c r="F14" s="579" t="s">
        <v>1538</v>
      </c>
      <c r="G14" s="7"/>
      <c r="H14" s="30" t="s">
        <v>753</v>
      </c>
      <c r="I14" s="577" t="s">
        <v>1543</v>
      </c>
    </row>
    <row r="15" spans="1:22" ht="273" customHeight="1" x14ac:dyDescent="0.25">
      <c r="C15" s="3127" t="s">
        <v>1899</v>
      </c>
      <c r="D15" s="3128"/>
      <c r="E15" s="3128"/>
      <c r="F15" s="580" t="s">
        <v>1874</v>
      </c>
      <c r="G15" s="7"/>
      <c r="H15" s="30" t="s">
        <v>1900</v>
      </c>
      <c r="I15" s="577" t="s">
        <v>4045</v>
      </c>
    </row>
    <row r="16" spans="1:22" ht="129" customHeight="1" x14ac:dyDescent="0.25">
      <c r="C16" s="3123" t="s">
        <v>2100</v>
      </c>
      <c r="D16" s="3123"/>
      <c r="E16" s="3123"/>
      <c r="F16" s="580" t="s">
        <v>2060</v>
      </c>
      <c r="G16" s="7"/>
      <c r="H16" s="30" t="s">
        <v>2061</v>
      </c>
      <c r="I16" s="1398" t="s">
        <v>4362</v>
      </c>
      <c r="J16" s="1397"/>
    </row>
    <row r="17" spans="3:10" ht="118.5" customHeight="1" x14ac:dyDescent="0.25">
      <c r="C17" s="3127" t="s">
        <v>4366</v>
      </c>
      <c r="D17" s="3127"/>
      <c r="E17" s="3127"/>
      <c r="F17" s="580" t="s">
        <v>2059</v>
      </c>
      <c r="G17" s="587"/>
      <c r="H17" s="30" t="s">
        <v>2062</v>
      </c>
      <c r="I17" s="1398" t="s">
        <v>4363</v>
      </c>
    </row>
    <row r="18" spans="3:10" ht="103.5" customHeight="1" x14ac:dyDescent="0.25">
      <c r="C18" s="3127" t="s">
        <v>4050</v>
      </c>
      <c r="D18" s="3127"/>
      <c r="E18" s="3127"/>
      <c r="F18" s="580" t="s">
        <v>2059</v>
      </c>
      <c r="G18" s="587"/>
      <c r="H18" s="30" t="s">
        <v>2062</v>
      </c>
      <c r="I18" s="1398" t="s">
        <v>4364</v>
      </c>
    </row>
    <row r="19" spans="3:10" ht="138" customHeight="1" x14ac:dyDescent="0.25">
      <c r="C19" s="3127" t="s">
        <v>2300</v>
      </c>
      <c r="D19" s="3127"/>
      <c r="E19" s="3127"/>
      <c r="F19" s="581" t="s">
        <v>2301</v>
      </c>
      <c r="G19" s="587"/>
      <c r="H19" s="30" t="s">
        <v>2426</v>
      </c>
      <c r="I19" s="1398" t="s">
        <v>4365</v>
      </c>
    </row>
    <row r="20" spans="3:10" ht="138" customHeight="1" thickBot="1" x14ac:dyDescent="0.3">
      <c r="C20" s="3127" t="s">
        <v>4051</v>
      </c>
      <c r="D20" s="3127"/>
      <c r="E20" s="3127"/>
      <c r="F20" s="581" t="s">
        <v>2301</v>
      </c>
      <c r="G20" s="587"/>
      <c r="H20" s="30" t="s">
        <v>2426</v>
      </c>
      <c r="I20" s="1398" t="s">
        <v>4367</v>
      </c>
    </row>
    <row r="21" spans="3:10" ht="27" customHeight="1" thickBot="1" x14ac:dyDescent="0.3">
      <c r="C21" s="1646" t="s">
        <v>1552</v>
      </c>
      <c r="D21" s="3129"/>
      <c r="E21" s="3130"/>
      <c r="F21" s="582"/>
      <c r="G21" s="7"/>
      <c r="H21" s="576"/>
      <c r="I21" s="575"/>
    </row>
    <row r="22" spans="3:10" ht="87.75" customHeight="1" x14ac:dyDescent="0.25">
      <c r="C22" s="3125" t="s">
        <v>1901</v>
      </c>
      <c r="D22" s="3126"/>
      <c r="E22" s="3126"/>
      <c r="F22" s="581" t="s">
        <v>1902</v>
      </c>
      <c r="G22" s="7"/>
      <c r="H22" s="30"/>
      <c r="I22" s="591" t="s">
        <v>1864</v>
      </c>
    </row>
    <row r="23" spans="3:10" ht="129" customHeight="1" x14ac:dyDescent="0.25">
      <c r="C23" s="3125" t="s">
        <v>1544</v>
      </c>
      <c r="D23" s="3126"/>
      <c r="E23" s="3126"/>
      <c r="F23" s="580" t="s">
        <v>1523</v>
      </c>
      <c r="G23" s="587"/>
      <c r="H23" s="36" t="s">
        <v>1547</v>
      </c>
      <c r="I23" s="585" t="s">
        <v>1548</v>
      </c>
    </row>
    <row r="24" spans="3:10" ht="86.25" customHeight="1" x14ac:dyDescent="0.25">
      <c r="C24" s="3125" t="s">
        <v>1601</v>
      </c>
      <c r="D24" s="3126"/>
      <c r="E24" s="3126"/>
      <c r="F24" s="580" t="s">
        <v>1600</v>
      </c>
      <c r="G24" s="587"/>
      <c r="H24" s="36" t="s">
        <v>1602</v>
      </c>
      <c r="I24" s="591" t="s">
        <v>1603</v>
      </c>
      <c r="J24" s="594"/>
    </row>
    <row r="25" spans="3:10" ht="49.5" customHeight="1" thickBot="1" x14ac:dyDescent="0.3">
      <c r="C25" s="3123" t="s">
        <v>1545</v>
      </c>
      <c r="D25" s="3124"/>
      <c r="E25" s="3124"/>
      <c r="F25" s="581" t="s">
        <v>1546</v>
      </c>
      <c r="G25" s="587"/>
      <c r="H25" s="36" t="s">
        <v>439</v>
      </c>
      <c r="I25" s="591" t="s">
        <v>1549</v>
      </c>
    </row>
    <row r="26" spans="3:10" ht="27" customHeight="1" thickBot="1" x14ac:dyDescent="0.3">
      <c r="C26" s="1646" t="s">
        <v>3783</v>
      </c>
      <c r="D26" s="1647"/>
      <c r="E26" s="1648"/>
      <c r="F26" s="582"/>
      <c r="G26" s="7"/>
      <c r="H26" s="576"/>
      <c r="I26" s="575"/>
    </row>
    <row r="27" spans="3:10" ht="129" customHeight="1" x14ac:dyDescent="0.25">
      <c r="C27" s="3125" t="s">
        <v>49</v>
      </c>
      <c r="D27" s="3126"/>
      <c r="E27" s="3126"/>
      <c r="F27" s="580" t="s">
        <v>1538</v>
      </c>
      <c r="G27" s="587"/>
      <c r="H27" s="30" t="s">
        <v>496</v>
      </c>
      <c r="I27" s="591" t="s">
        <v>1584</v>
      </c>
    </row>
    <row r="28" spans="3:10" ht="49.5" customHeight="1" thickBot="1" x14ac:dyDescent="0.3">
      <c r="C28" s="3123" t="s">
        <v>1554</v>
      </c>
      <c r="D28" s="3124"/>
      <c r="E28" s="3124"/>
      <c r="F28" s="580" t="s">
        <v>1538</v>
      </c>
      <c r="G28" s="587"/>
      <c r="H28" s="30" t="s">
        <v>496</v>
      </c>
      <c r="I28" s="591" t="s">
        <v>1585</v>
      </c>
    </row>
    <row r="29" spans="3:10" ht="30.75" customHeight="1" thickBot="1" x14ac:dyDescent="0.3">
      <c r="C29" s="1646" t="s">
        <v>1553</v>
      </c>
      <c r="D29" s="3129"/>
      <c r="E29" s="3130"/>
      <c r="F29" s="582"/>
      <c r="G29" s="587"/>
      <c r="H29" s="588"/>
      <c r="I29" s="582"/>
    </row>
    <row r="30" spans="3:10" ht="36" customHeight="1" x14ac:dyDescent="0.25">
      <c r="C30" s="3131" t="s">
        <v>1551</v>
      </c>
      <c r="D30" s="3132"/>
      <c r="E30" s="3133"/>
      <c r="F30" s="581" t="s">
        <v>1560</v>
      </c>
      <c r="G30" s="587"/>
      <c r="H30" s="30" t="s">
        <v>451</v>
      </c>
      <c r="I30" s="581" t="s">
        <v>1561</v>
      </c>
    </row>
    <row r="31" spans="3:10" ht="36.75" customHeight="1" x14ac:dyDescent="0.25">
      <c r="C31" s="3123" t="s">
        <v>1550</v>
      </c>
      <c r="D31" s="3124"/>
      <c r="E31" s="3124"/>
      <c r="F31" s="580" t="s">
        <v>1522</v>
      </c>
      <c r="G31" s="587"/>
      <c r="H31" s="30" t="s">
        <v>450</v>
      </c>
      <c r="I31" s="585" t="s">
        <v>1559</v>
      </c>
    </row>
    <row r="32" spans="3:10" ht="126.75" customHeight="1" x14ac:dyDescent="0.25">
      <c r="C32" s="3127" t="s">
        <v>1557</v>
      </c>
      <c r="D32" s="3128"/>
      <c r="E32" s="3128"/>
      <c r="F32" s="580" t="s">
        <v>1523</v>
      </c>
      <c r="G32" s="587"/>
      <c r="H32" s="36" t="s">
        <v>1524</v>
      </c>
      <c r="I32" s="585" t="s">
        <v>1548</v>
      </c>
    </row>
    <row r="33" spans="3:9" ht="48" x14ac:dyDescent="0.25">
      <c r="C33" s="3127" t="s">
        <v>1555</v>
      </c>
      <c r="D33" s="3128"/>
      <c r="E33" s="3128"/>
      <c r="F33" s="580" t="s">
        <v>1525</v>
      </c>
      <c r="G33" s="587"/>
      <c r="H33" s="30" t="s">
        <v>486</v>
      </c>
      <c r="I33" s="589" t="s">
        <v>1526</v>
      </c>
    </row>
    <row r="34" spans="3:9" ht="33.75" x14ac:dyDescent="0.25">
      <c r="C34" s="3123" t="s">
        <v>1556</v>
      </c>
      <c r="D34" s="3124"/>
      <c r="E34" s="3124"/>
      <c r="F34" s="580" t="s">
        <v>1538</v>
      </c>
      <c r="G34" s="587"/>
      <c r="H34" s="30" t="s">
        <v>454</v>
      </c>
      <c r="I34" s="577" t="s">
        <v>1562</v>
      </c>
    </row>
    <row r="35" spans="3:9" ht="90" thickBot="1" x14ac:dyDescent="0.3">
      <c r="C35" s="3123" t="s">
        <v>1558</v>
      </c>
      <c r="D35" s="3124"/>
      <c r="E35" s="3124"/>
      <c r="F35" s="581" t="s">
        <v>1563</v>
      </c>
      <c r="G35" s="587"/>
      <c r="H35" s="43" t="s">
        <v>455</v>
      </c>
      <c r="I35" s="581" t="s">
        <v>1564</v>
      </c>
    </row>
    <row r="36" spans="3:9" ht="30" customHeight="1" thickBot="1" x14ac:dyDescent="0.3">
      <c r="C36" s="1646" t="s">
        <v>1898</v>
      </c>
      <c r="D36" s="3129"/>
      <c r="E36" s="3130"/>
      <c r="F36" s="590"/>
      <c r="G36" s="587"/>
      <c r="H36" s="588"/>
      <c r="I36" s="582"/>
    </row>
    <row r="37" spans="3:9" ht="208.5" customHeight="1" x14ac:dyDescent="0.25">
      <c r="C37" s="3125" t="s">
        <v>1565</v>
      </c>
      <c r="D37" s="3126"/>
      <c r="E37" s="3126"/>
      <c r="F37" s="658" t="s">
        <v>1897</v>
      </c>
      <c r="G37" s="587"/>
      <c r="H37" s="30" t="s">
        <v>1568</v>
      </c>
      <c r="I37" s="30" t="s">
        <v>1896</v>
      </c>
    </row>
    <row r="38" spans="3:9" ht="409.5" customHeight="1" x14ac:dyDescent="0.25">
      <c r="C38" s="3136" t="s">
        <v>1566</v>
      </c>
      <c r="D38" s="3137"/>
      <c r="E38" s="3138"/>
      <c r="F38" s="1922" t="s">
        <v>4046</v>
      </c>
      <c r="G38" s="587"/>
      <c r="H38" s="1922" t="s">
        <v>1569</v>
      </c>
      <c r="I38" s="1922" t="s">
        <v>4047</v>
      </c>
    </row>
    <row r="39" spans="3:9" ht="249" customHeight="1" x14ac:dyDescent="0.25">
      <c r="C39" s="3139"/>
      <c r="D39" s="3140"/>
      <c r="E39" s="3141"/>
      <c r="F39" s="2128"/>
      <c r="G39" s="587"/>
      <c r="H39" s="2128"/>
      <c r="I39" s="2128"/>
    </row>
    <row r="40" spans="3:9" ht="372" thickBot="1" x14ac:dyDescent="0.3">
      <c r="C40" s="3123" t="s">
        <v>1567</v>
      </c>
      <c r="D40" s="3124"/>
      <c r="E40" s="3124"/>
      <c r="F40" s="658" t="s">
        <v>1895</v>
      </c>
      <c r="G40" s="587"/>
      <c r="H40" s="30" t="s">
        <v>1569</v>
      </c>
      <c r="I40" s="30" t="s">
        <v>1894</v>
      </c>
    </row>
    <row r="41" spans="3:9" ht="30" customHeight="1" thickBot="1" x14ac:dyDescent="0.3">
      <c r="C41" s="2685" t="s">
        <v>2427</v>
      </c>
      <c r="D41" s="2316"/>
      <c r="E41" s="2660"/>
      <c r="F41" s="798"/>
      <c r="G41" s="587"/>
      <c r="H41" s="588"/>
      <c r="I41" s="582"/>
    </row>
    <row r="42" spans="3:9" ht="123" customHeight="1" x14ac:dyDescent="0.25">
      <c r="C42" s="3123" t="s">
        <v>2428</v>
      </c>
      <c r="D42" s="3124"/>
      <c r="E42" s="3124"/>
      <c r="F42" s="580" t="s">
        <v>1582</v>
      </c>
      <c r="G42" s="587"/>
      <c r="H42" s="30" t="s">
        <v>2121</v>
      </c>
      <c r="I42" s="591" t="s">
        <v>2122</v>
      </c>
    </row>
    <row r="43" spans="3:9" ht="90" x14ac:dyDescent="0.25">
      <c r="C43" s="3123" t="s">
        <v>1573</v>
      </c>
      <c r="D43" s="3124"/>
      <c r="E43" s="3124"/>
      <c r="F43" s="580" t="s">
        <v>1581</v>
      </c>
      <c r="G43" s="587"/>
      <c r="H43" s="34" t="s">
        <v>1570</v>
      </c>
      <c r="I43" s="591" t="s">
        <v>1571</v>
      </c>
    </row>
    <row r="44" spans="3:9" ht="108.75" customHeight="1" x14ac:dyDescent="0.25">
      <c r="C44" s="3123" t="s">
        <v>1572</v>
      </c>
      <c r="D44" s="3124"/>
      <c r="E44" s="3124"/>
      <c r="F44" s="580" t="s">
        <v>1582</v>
      </c>
      <c r="G44" s="587"/>
      <c r="H44" s="34" t="s">
        <v>1574</v>
      </c>
      <c r="I44" s="591" t="s">
        <v>1575</v>
      </c>
    </row>
    <row r="45" spans="3:9" ht="102.75" customHeight="1" x14ac:dyDescent="0.25">
      <c r="C45" s="3123" t="s">
        <v>1576</v>
      </c>
      <c r="D45" s="3124"/>
      <c r="E45" s="3124"/>
      <c r="F45" s="580" t="s">
        <v>1582</v>
      </c>
      <c r="G45" s="587"/>
      <c r="H45" s="30" t="s">
        <v>1577</v>
      </c>
      <c r="I45" s="591" t="s">
        <v>1578</v>
      </c>
    </row>
    <row r="46" spans="3:9" ht="33.75" x14ac:dyDescent="0.25">
      <c r="C46" s="3123" t="s">
        <v>1580</v>
      </c>
      <c r="D46" s="3124"/>
      <c r="E46" s="3124"/>
      <c r="F46" s="580" t="s">
        <v>1582</v>
      </c>
      <c r="G46" s="587"/>
      <c r="H46" s="34" t="s">
        <v>421</v>
      </c>
      <c r="I46" s="577" t="s">
        <v>1579</v>
      </c>
    </row>
    <row r="47" spans="3:9" ht="36.75" customHeight="1" x14ac:dyDescent="0.25">
      <c r="C47" s="3123" t="s">
        <v>1528</v>
      </c>
      <c r="D47" s="3124"/>
      <c r="E47" s="3124"/>
      <c r="F47" s="580" t="s">
        <v>1582</v>
      </c>
      <c r="G47" s="587"/>
      <c r="H47" s="30" t="s">
        <v>829</v>
      </c>
      <c r="I47" s="591" t="s">
        <v>1583</v>
      </c>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row r="60" spans="3:6" x14ac:dyDescent="0.25">
      <c r="C60" s="7"/>
      <c r="D60" s="7"/>
      <c r="E60" s="7"/>
      <c r="F60" s="7"/>
    </row>
    <row r="61" spans="3:6" x14ac:dyDescent="0.25">
      <c r="C61" s="7"/>
      <c r="D61" s="7"/>
      <c r="E61" s="7"/>
      <c r="F61" s="7"/>
    </row>
  </sheetData>
  <sheetProtection algorithmName="SHA-512" hashValue="o1wxm7udzjFnhMZmpRDqlX/XQXfRcQ36XvXsdJbjdEO79LsJhgJkWr1T+slB1Ww6eyGBnjxEPWoKlqoK1yENFQ==" saltValue="IlGWQkyKyHy+s3YvmkQc1Q==" spinCount="100000" sheet="1" objects="1" scenarios="1"/>
  <mergeCells count="46">
    <mergeCell ref="I38:I39"/>
    <mergeCell ref="C39:E39"/>
    <mergeCell ref="F38:F39"/>
    <mergeCell ref="H38:H39"/>
    <mergeCell ref="C37:E37"/>
    <mergeCell ref="C35:E35"/>
    <mergeCell ref="C17:E17"/>
    <mergeCell ref="C13:E13"/>
    <mergeCell ref="C47:E47"/>
    <mergeCell ref="C40:E40"/>
    <mergeCell ref="C41:E41"/>
    <mergeCell ref="C43:E43"/>
    <mergeCell ref="C44:E44"/>
    <mergeCell ref="C45:E45"/>
    <mergeCell ref="C46:E46"/>
    <mergeCell ref="C42:E42"/>
    <mergeCell ref="C38:E38"/>
    <mergeCell ref="C31:E31"/>
    <mergeCell ref="C34:E34"/>
    <mergeCell ref="C32:E32"/>
    <mergeCell ref="C33:E33"/>
    <mergeCell ref="C36:E36"/>
    <mergeCell ref="C9:E9"/>
    <mergeCell ref="C2:F2"/>
    <mergeCell ref="C6:E6"/>
    <mergeCell ref="C7:E7"/>
    <mergeCell ref="C8:E8"/>
    <mergeCell ref="C30:E30"/>
    <mergeCell ref="C10:E10"/>
    <mergeCell ref="C12:E12"/>
    <mergeCell ref="C14:E14"/>
    <mergeCell ref="C21:E21"/>
    <mergeCell ref="C23:E23"/>
    <mergeCell ref="C25:E25"/>
    <mergeCell ref="C26:E26"/>
    <mergeCell ref="C29:E29"/>
    <mergeCell ref="C27:E27"/>
    <mergeCell ref="C28:E28"/>
    <mergeCell ref="C11:E11"/>
    <mergeCell ref="C24:E24"/>
    <mergeCell ref="C22:E22"/>
    <mergeCell ref="C15:E15"/>
    <mergeCell ref="C16:E16"/>
    <mergeCell ref="C19:E19"/>
    <mergeCell ref="C18:E18"/>
    <mergeCell ref="C20:E20"/>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5"/>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5"/>
    </row>
    <row r="2" spans="1:25" s="596" customFormat="1" ht="47.25" customHeight="1" x14ac:dyDescent="0.25">
      <c r="B2" s="1480" t="s">
        <v>1688</v>
      </c>
      <c r="C2" s="1480"/>
      <c r="D2" s="1480"/>
      <c r="E2" s="1480"/>
      <c r="F2" s="1480"/>
      <c r="G2" s="1480"/>
      <c r="H2" s="1480"/>
      <c r="I2" s="607"/>
      <c r="J2" s="607"/>
      <c r="K2" s="607"/>
      <c r="L2" s="607"/>
      <c r="M2" s="607"/>
      <c r="N2" s="607"/>
      <c r="O2" s="607"/>
      <c r="P2" s="607"/>
      <c r="Q2" s="607"/>
      <c r="R2" s="607"/>
    </row>
    <row r="3" spans="1:25" s="1" customFormat="1" ht="19.5" customHeight="1" x14ac:dyDescent="0.25">
      <c r="B3" s="345" t="s">
        <v>843</v>
      </c>
      <c r="C3"/>
      <c r="D3"/>
      <c r="E3"/>
      <c r="F3"/>
      <c r="G3"/>
      <c r="H3"/>
      <c r="I3"/>
      <c r="J3" s="318"/>
      <c r="K3"/>
      <c r="L3"/>
      <c r="M3"/>
    </row>
    <row r="4" spans="1:25" x14ac:dyDescent="0.25">
      <c r="B4" s="2311" t="s">
        <v>1633</v>
      </c>
      <c r="C4" s="2312"/>
      <c r="D4" s="2312"/>
      <c r="E4" s="2312"/>
      <c r="F4" s="2312"/>
      <c r="G4" s="2312"/>
      <c r="H4" s="2312"/>
      <c r="I4" s="2312"/>
      <c r="J4" s="2312"/>
      <c r="K4" s="2312"/>
      <c r="L4" s="2313"/>
      <c r="M4" s="58"/>
      <c r="N4" s="2314" t="s">
        <v>1634</v>
      </c>
      <c r="O4" s="2312"/>
      <c r="P4" s="2312"/>
      <c r="Q4" s="2312"/>
      <c r="R4" s="2312"/>
      <c r="S4" s="2312"/>
      <c r="T4" s="2312"/>
      <c r="U4" s="2312"/>
      <c r="V4" s="2312"/>
    </row>
    <row r="5" spans="1:25" ht="15.75" thickBot="1" x14ac:dyDescent="0.3">
      <c r="B5" s="58"/>
      <c r="C5" s="58"/>
      <c r="D5" s="58"/>
      <c r="E5" s="58"/>
      <c r="F5" s="58"/>
      <c r="G5" s="58"/>
      <c r="H5" s="58"/>
      <c r="I5" s="58"/>
      <c r="J5" s="58"/>
      <c r="K5" s="58"/>
      <c r="L5" s="58"/>
      <c r="M5" s="58"/>
      <c r="N5" s="58"/>
    </row>
    <row r="6" spans="1:25" ht="29.25" customHeight="1" thickBot="1" x14ac:dyDescent="0.3">
      <c r="B6" s="608"/>
      <c r="C6" s="2310" t="s">
        <v>1606</v>
      </c>
      <c r="D6" s="2310"/>
      <c r="E6" s="2310"/>
      <c r="F6" s="120"/>
      <c r="G6" s="120"/>
      <c r="H6" s="120"/>
      <c r="I6" s="120"/>
      <c r="J6" s="609"/>
      <c r="K6" s="609"/>
      <c r="L6" s="610"/>
      <c r="M6" s="58"/>
      <c r="N6" s="58"/>
      <c r="O6" s="58"/>
      <c r="P6" s="58"/>
      <c r="Q6" s="58"/>
      <c r="R6" s="58"/>
      <c r="S6" s="58"/>
      <c r="T6" s="58"/>
      <c r="U6" s="58"/>
      <c r="V6" s="58"/>
      <c r="W6" s="58"/>
      <c r="X6" s="58"/>
      <c r="Y6" s="58"/>
    </row>
    <row r="7" spans="1:25" ht="39.75" customHeight="1" thickBot="1" x14ac:dyDescent="0.3">
      <c r="B7" s="599"/>
      <c r="C7" s="562"/>
      <c r="D7" s="600" t="s">
        <v>1607</v>
      </c>
      <c r="E7" s="2293" t="s">
        <v>1609</v>
      </c>
      <c r="F7" s="2294"/>
      <c r="G7" s="600" t="s">
        <v>1608</v>
      </c>
      <c r="H7" s="2293" t="s">
        <v>1610</v>
      </c>
      <c r="I7" s="2294"/>
      <c r="J7" s="58"/>
      <c r="K7" s="58"/>
      <c r="L7" s="601"/>
      <c r="M7" s="58"/>
      <c r="N7" s="2295" t="s">
        <v>1611</v>
      </c>
      <c r="O7" s="2296"/>
      <c r="P7" s="2296"/>
      <c r="Q7" s="2296"/>
      <c r="R7" s="2303" t="s">
        <v>1654</v>
      </c>
      <c r="S7" s="2304"/>
      <c r="T7" s="2304"/>
      <c r="U7" s="7"/>
      <c r="V7" s="7"/>
      <c r="W7" s="7"/>
      <c r="X7" s="7"/>
      <c r="Y7" s="7"/>
    </row>
    <row r="8" spans="1:25" ht="4.5" customHeight="1" x14ac:dyDescent="0.25">
      <c r="B8" s="599"/>
      <c r="C8" s="562"/>
      <c r="D8" s="128"/>
      <c r="E8" s="602"/>
      <c r="F8" s="602"/>
      <c r="G8" s="128"/>
      <c r="H8" s="602"/>
      <c r="I8" s="602"/>
      <c r="J8" s="58"/>
      <c r="K8" s="58"/>
      <c r="L8" s="601"/>
      <c r="M8" s="58"/>
      <c r="N8" s="603"/>
      <c r="O8" s="603"/>
      <c r="P8" s="7"/>
      <c r="Q8" s="7"/>
      <c r="R8" s="7"/>
      <c r="S8" s="7"/>
      <c r="T8" s="7"/>
      <c r="U8" s="7"/>
      <c r="V8" s="7"/>
      <c r="W8" s="7"/>
      <c r="X8" s="7"/>
      <c r="Y8" s="7"/>
    </row>
    <row r="9" spans="1:25" ht="29.45" customHeight="1" thickBot="1" x14ac:dyDescent="0.3">
      <c r="B9" s="597"/>
      <c r="C9" s="2292" t="s">
        <v>1655</v>
      </c>
      <c r="D9" s="2292"/>
      <c r="E9" s="2292"/>
      <c r="F9" s="2292"/>
      <c r="G9" s="7"/>
      <c r="H9" s="7"/>
      <c r="I9" s="7"/>
      <c r="J9" s="7"/>
      <c r="K9" s="7"/>
      <c r="L9" s="598"/>
      <c r="M9" s="58"/>
      <c r="N9" s="7"/>
      <c r="O9" s="343"/>
      <c r="P9" s="343"/>
      <c r="Q9" s="343"/>
      <c r="R9" s="343"/>
      <c r="S9" s="343"/>
      <c r="T9" s="343"/>
      <c r="U9" s="343"/>
      <c r="V9" s="343"/>
      <c r="W9" s="343"/>
      <c r="X9" s="343"/>
      <c r="Y9" s="343"/>
    </row>
    <row r="10" spans="1:25" ht="39" customHeight="1" thickBot="1" x14ac:dyDescent="0.3">
      <c r="B10" s="599"/>
      <c r="C10" s="562"/>
      <c r="D10" s="600" t="s">
        <v>1607</v>
      </c>
      <c r="E10" s="2293" t="s">
        <v>1613</v>
      </c>
      <c r="F10" s="2294"/>
      <c r="G10" s="600" t="s">
        <v>1608</v>
      </c>
      <c r="H10" s="2293" t="s">
        <v>1614</v>
      </c>
      <c r="I10" s="2294"/>
      <c r="J10" s="58"/>
      <c r="K10" s="58"/>
      <c r="L10" s="601"/>
      <c r="M10" s="58"/>
      <c r="N10" s="605" t="s">
        <v>1657</v>
      </c>
      <c r="O10" s="622" t="s">
        <v>195</v>
      </c>
      <c r="P10" s="3144" t="s">
        <v>436</v>
      </c>
      <c r="Q10" s="3145"/>
      <c r="R10" s="3142" t="s">
        <v>1656</v>
      </c>
      <c r="S10" s="3143"/>
      <c r="T10" s="299"/>
      <c r="U10" s="343"/>
      <c r="V10" s="343"/>
      <c r="W10" s="343"/>
      <c r="X10" s="343"/>
      <c r="Y10" s="343"/>
    </row>
    <row r="11" spans="1:25" ht="7.5" customHeight="1" x14ac:dyDescent="0.25">
      <c r="B11" s="597"/>
      <c r="C11" s="7"/>
      <c r="D11" s="7"/>
      <c r="E11" s="7"/>
      <c r="F11" s="7"/>
      <c r="G11" s="7"/>
      <c r="H11" s="7"/>
      <c r="I11" s="7"/>
      <c r="J11" s="7"/>
      <c r="K11" s="7"/>
      <c r="L11" s="598"/>
      <c r="M11" s="58"/>
      <c r="N11" s="7"/>
      <c r="O11" s="7"/>
      <c r="P11" s="7"/>
      <c r="Q11" s="7"/>
      <c r="R11" s="7"/>
      <c r="S11" s="7"/>
      <c r="T11" s="7"/>
      <c r="U11" s="7"/>
      <c r="V11" s="7"/>
      <c r="W11" s="7"/>
      <c r="X11" s="7"/>
      <c r="Y11" s="7"/>
    </row>
    <row r="12" spans="1:25" ht="26.25" customHeight="1" x14ac:dyDescent="0.25">
      <c r="B12" s="597"/>
      <c r="C12" s="2290" t="s">
        <v>1661</v>
      </c>
      <c r="D12" s="2290"/>
      <c r="E12" s="2290"/>
      <c r="F12" s="2290"/>
      <c r="G12" s="2290"/>
      <c r="H12" s="623"/>
      <c r="I12" s="299"/>
      <c r="J12" s="7"/>
      <c r="K12" s="7"/>
      <c r="L12" s="598"/>
      <c r="M12" s="58"/>
    </row>
    <row r="13" spans="1:25" ht="7.5" customHeight="1" thickBot="1" x14ac:dyDescent="0.3">
      <c r="B13" s="597"/>
      <c r="C13" s="7"/>
      <c r="D13" s="7"/>
      <c r="E13" s="7"/>
      <c r="F13" s="7"/>
      <c r="G13" s="7"/>
      <c r="H13" s="7"/>
      <c r="I13" s="7"/>
      <c r="J13" s="7"/>
      <c r="K13" s="7"/>
      <c r="L13" s="598"/>
      <c r="M13" s="58"/>
      <c r="N13" s="7"/>
      <c r="O13" s="7"/>
      <c r="P13" s="7"/>
      <c r="Q13" s="7"/>
      <c r="R13" s="7"/>
      <c r="S13" s="7"/>
      <c r="T13" s="7"/>
      <c r="U13" s="7"/>
      <c r="V13" s="7"/>
      <c r="W13" s="7"/>
      <c r="X13" s="7"/>
      <c r="Y13" s="7"/>
    </row>
    <row r="14" spans="1:25" ht="37.5" customHeight="1" thickBot="1" x14ac:dyDescent="0.3">
      <c r="B14" s="597"/>
      <c r="C14" s="3146" t="s">
        <v>1658</v>
      </c>
      <c r="D14" s="3146"/>
      <c r="E14" s="3146"/>
      <c r="F14" s="3146"/>
      <c r="G14" s="3147"/>
      <c r="H14" s="604" t="s">
        <v>1604</v>
      </c>
      <c r="I14" s="299"/>
      <c r="J14" s="7"/>
      <c r="K14" s="7"/>
      <c r="L14" s="598"/>
      <c r="M14" s="58"/>
      <c r="N14" s="605" t="s">
        <v>1673</v>
      </c>
      <c r="O14" s="3149" t="s">
        <v>1662</v>
      </c>
      <c r="P14" s="3150"/>
    </row>
    <row r="15" spans="1:25" ht="7.5" customHeight="1" thickBot="1" x14ac:dyDescent="0.3">
      <c r="B15" s="597"/>
      <c r="C15" s="7"/>
      <c r="D15" s="7"/>
      <c r="E15" s="7"/>
      <c r="F15" s="7"/>
      <c r="G15" s="7"/>
      <c r="H15" s="7"/>
      <c r="I15" s="7"/>
      <c r="J15" s="7"/>
      <c r="K15" s="7"/>
      <c r="L15" s="598"/>
      <c r="M15" s="58"/>
      <c r="N15" s="7"/>
      <c r="O15" s="7"/>
      <c r="P15" s="7"/>
      <c r="Q15" s="7"/>
      <c r="R15" s="7"/>
      <c r="S15" s="7"/>
      <c r="T15" s="7"/>
      <c r="U15" s="7"/>
      <c r="V15" s="7"/>
      <c r="W15" s="7"/>
      <c r="X15" s="7"/>
      <c r="Y15" s="7"/>
    </row>
    <row r="16" spans="1:25" ht="37.5" customHeight="1" thickBot="1" x14ac:dyDescent="0.3">
      <c r="B16" s="597"/>
      <c r="C16" s="3146" t="s">
        <v>1659</v>
      </c>
      <c r="D16" s="3146"/>
      <c r="E16" s="3146"/>
      <c r="F16" s="3146"/>
      <c r="G16" s="3147"/>
      <c r="H16" s="604" t="s">
        <v>1604</v>
      </c>
      <c r="I16" s="299"/>
      <c r="J16" s="7"/>
      <c r="K16" s="7"/>
      <c r="L16" s="598"/>
      <c r="M16" s="58"/>
      <c r="N16" s="605" t="s">
        <v>1673</v>
      </c>
      <c r="O16" s="3149" t="s">
        <v>1663</v>
      </c>
      <c r="P16" s="3150"/>
    </row>
    <row r="17" spans="2:25" ht="7.5" customHeight="1" thickBot="1" x14ac:dyDescent="0.3">
      <c r="B17" s="597"/>
      <c r="C17" s="7"/>
      <c r="D17" s="7"/>
      <c r="E17" s="7"/>
      <c r="F17" s="7"/>
      <c r="G17" s="7"/>
      <c r="H17" s="7"/>
      <c r="I17" s="7"/>
      <c r="J17" s="7"/>
      <c r="K17" s="7"/>
      <c r="L17" s="598"/>
      <c r="M17" s="58"/>
      <c r="N17" s="7"/>
      <c r="O17" s="7"/>
      <c r="P17" s="7"/>
      <c r="Q17" s="7"/>
      <c r="R17" s="7"/>
      <c r="S17" s="7"/>
      <c r="T17" s="7"/>
      <c r="U17" s="7"/>
      <c r="V17" s="7"/>
      <c r="W17" s="7"/>
      <c r="X17" s="7"/>
      <c r="Y17" s="7"/>
    </row>
    <row r="18" spans="2:25" ht="37.5" customHeight="1" thickBot="1" x14ac:dyDescent="0.3">
      <c r="B18" s="597"/>
      <c r="C18" s="3146" t="s">
        <v>1660</v>
      </c>
      <c r="D18" s="3146"/>
      <c r="E18" s="3146"/>
      <c r="F18" s="3146"/>
      <c r="G18" s="3147"/>
      <c r="H18" s="604" t="s">
        <v>1604</v>
      </c>
      <c r="I18" s="299"/>
      <c r="J18" s="7"/>
      <c r="K18" s="7"/>
      <c r="L18" s="598"/>
      <c r="M18" s="58"/>
      <c r="N18" s="605" t="s">
        <v>1673</v>
      </c>
      <c r="O18" s="3149" t="s">
        <v>1664</v>
      </c>
      <c r="P18" s="3150"/>
    </row>
    <row r="19" spans="2:25" ht="7.5" customHeight="1" thickBot="1" x14ac:dyDescent="0.3">
      <c r="B19" s="597"/>
      <c r="C19" s="7"/>
      <c r="D19" s="7"/>
      <c r="E19" s="7"/>
      <c r="F19" s="7"/>
      <c r="G19" s="7"/>
      <c r="H19" s="7"/>
      <c r="I19" s="7"/>
      <c r="J19" s="7"/>
      <c r="K19" s="7"/>
      <c r="L19" s="598"/>
      <c r="M19" s="58"/>
      <c r="N19" s="7"/>
      <c r="O19" s="7"/>
      <c r="P19" s="7"/>
      <c r="Q19" s="7"/>
      <c r="R19" s="7"/>
      <c r="S19" s="7"/>
      <c r="T19" s="7"/>
      <c r="U19" s="7"/>
      <c r="V19" s="7"/>
      <c r="W19" s="7"/>
      <c r="X19" s="7"/>
      <c r="Y19" s="7"/>
    </row>
    <row r="20" spans="2:25" ht="43.5" customHeight="1" thickBot="1" x14ac:dyDescent="0.3">
      <c r="B20" s="597"/>
      <c r="C20" s="2290" t="s">
        <v>1665</v>
      </c>
      <c r="D20" s="2290"/>
      <c r="E20" s="2290"/>
      <c r="F20" s="2290"/>
      <c r="G20" s="2290"/>
      <c r="H20" s="604" t="s">
        <v>1604</v>
      </c>
      <c r="I20" s="299"/>
      <c r="J20" s="7"/>
      <c r="K20" s="7"/>
      <c r="L20" s="598"/>
      <c r="M20" s="58"/>
      <c r="N20" s="605" t="s">
        <v>1673</v>
      </c>
      <c r="O20" s="3149" t="s">
        <v>1666</v>
      </c>
      <c r="P20" s="3150"/>
      <c r="Q20" s="343"/>
      <c r="R20" s="343"/>
      <c r="S20" s="343"/>
      <c r="T20" s="343"/>
    </row>
    <row r="21" spans="2:25" ht="7.5" customHeight="1" thickBot="1" x14ac:dyDescent="0.3">
      <c r="B21" s="597"/>
      <c r="C21" s="7"/>
      <c r="D21" s="7"/>
      <c r="E21" s="7"/>
      <c r="F21" s="7"/>
      <c r="G21" s="7"/>
      <c r="H21" s="7"/>
      <c r="I21" s="7"/>
      <c r="J21" s="7"/>
      <c r="K21" s="7"/>
      <c r="L21" s="598"/>
      <c r="M21" s="58"/>
      <c r="N21" s="7"/>
      <c r="O21" s="7"/>
      <c r="P21" s="7"/>
      <c r="Q21" s="7"/>
      <c r="R21" s="7"/>
      <c r="S21" s="7"/>
      <c r="T21" s="7"/>
      <c r="U21" s="7"/>
      <c r="V21" s="7"/>
      <c r="W21" s="7"/>
      <c r="X21" s="7"/>
      <c r="Y21" s="7"/>
    </row>
    <row r="22" spans="2:25" ht="43.5" customHeight="1" thickBot="1" x14ac:dyDescent="0.3">
      <c r="B22" s="597"/>
      <c r="C22" s="2290" t="s">
        <v>1667</v>
      </c>
      <c r="D22" s="2290"/>
      <c r="E22" s="2290"/>
      <c r="F22" s="2290"/>
      <c r="G22" s="2290"/>
      <c r="H22" s="604" t="s">
        <v>1604</v>
      </c>
      <c r="I22" s="299"/>
      <c r="J22" s="7"/>
      <c r="K22" s="7"/>
      <c r="L22" s="598"/>
      <c r="M22" s="58"/>
      <c r="N22" s="605" t="s">
        <v>1673</v>
      </c>
      <c r="O22" s="3149" t="s">
        <v>1669</v>
      </c>
      <c r="P22" s="3150"/>
      <c r="Q22" s="343"/>
      <c r="R22" s="343"/>
      <c r="S22" s="343"/>
      <c r="T22" s="343"/>
    </row>
    <row r="23" spans="2:25" ht="7.5" customHeight="1" thickBot="1" x14ac:dyDescent="0.3">
      <c r="B23" s="597"/>
      <c r="C23" s="7"/>
      <c r="D23" s="7"/>
      <c r="E23" s="7"/>
      <c r="F23" s="7"/>
      <c r="G23" s="7"/>
      <c r="H23" s="7"/>
      <c r="I23" s="7"/>
      <c r="J23" s="7"/>
      <c r="K23" s="7"/>
      <c r="L23" s="598"/>
      <c r="M23" s="58"/>
      <c r="N23" s="7"/>
      <c r="O23" s="7"/>
      <c r="P23" s="7"/>
      <c r="Q23" s="7"/>
      <c r="R23" s="7"/>
      <c r="S23" s="7"/>
      <c r="T23" s="7"/>
      <c r="U23" s="7"/>
      <c r="V23" s="7"/>
      <c r="W23" s="7"/>
      <c r="X23" s="7"/>
      <c r="Y23" s="7"/>
    </row>
    <row r="24" spans="2:25" ht="43.5" customHeight="1" thickBot="1" x14ac:dyDescent="0.3">
      <c r="B24" s="597"/>
      <c r="C24" s="2290" t="s">
        <v>1668</v>
      </c>
      <c r="D24" s="2290"/>
      <c r="E24" s="2290"/>
      <c r="F24" s="2290"/>
      <c r="G24" s="2290"/>
      <c r="H24" s="604" t="s">
        <v>1604</v>
      </c>
      <c r="I24" s="299"/>
      <c r="J24" s="7"/>
      <c r="K24" s="7"/>
      <c r="L24" s="598"/>
      <c r="M24" s="58"/>
      <c r="N24" s="605" t="s">
        <v>1673</v>
      </c>
      <c r="O24" s="3149" t="s">
        <v>1670</v>
      </c>
      <c r="P24" s="3150"/>
      <c r="Q24" s="343"/>
      <c r="R24" s="343"/>
      <c r="S24" s="343"/>
      <c r="T24" s="343"/>
    </row>
    <row r="25" spans="2:25" ht="7.5" customHeight="1" thickBot="1" x14ac:dyDescent="0.3">
      <c r="B25" s="597"/>
      <c r="C25" s="7"/>
      <c r="D25" s="7"/>
      <c r="E25" s="7"/>
      <c r="F25" s="7"/>
      <c r="G25" s="7"/>
      <c r="H25" s="7"/>
      <c r="I25" s="7"/>
      <c r="J25" s="7"/>
      <c r="K25" s="7"/>
      <c r="L25" s="598"/>
      <c r="M25" s="58"/>
      <c r="N25" s="7"/>
      <c r="O25" s="7"/>
      <c r="P25" s="7"/>
      <c r="Q25" s="7"/>
      <c r="R25" s="7"/>
      <c r="S25" s="7"/>
      <c r="T25" s="7"/>
      <c r="U25" s="7"/>
      <c r="V25" s="7"/>
      <c r="W25" s="7"/>
      <c r="X25" s="7"/>
      <c r="Y25" s="7"/>
    </row>
    <row r="26" spans="2:25" ht="43.5" customHeight="1" thickBot="1" x14ac:dyDescent="0.3">
      <c r="B26" s="597"/>
      <c r="C26" s="2290" t="s">
        <v>1671</v>
      </c>
      <c r="D26" s="2290"/>
      <c r="E26" s="2290"/>
      <c r="F26" s="2290"/>
      <c r="G26" s="2290"/>
      <c r="H26" s="604" t="s">
        <v>1604</v>
      </c>
      <c r="I26" s="299"/>
      <c r="J26" s="7"/>
      <c r="K26" s="7"/>
      <c r="L26" s="598"/>
      <c r="M26" s="58"/>
      <c r="N26" s="605" t="s">
        <v>1673</v>
      </c>
      <c r="O26" s="3149" t="s">
        <v>1672</v>
      </c>
      <c r="P26" s="3150"/>
      <c r="Q26" s="605" t="s">
        <v>1689</v>
      </c>
      <c r="R26" s="3149" t="s">
        <v>1690</v>
      </c>
      <c r="S26" s="3150"/>
      <c r="T26" s="343"/>
    </row>
    <row r="27" spans="2:25" ht="7.5" customHeight="1" x14ac:dyDescent="0.25">
      <c r="B27" s="597"/>
      <c r="C27" s="7"/>
      <c r="D27" s="7"/>
      <c r="E27" s="7"/>
      <c r="F27" s="7"/>
      <c r="G27" s="7"/>
      <c r="H27" s="7"/>
      <c r="I27" s="7"/>
      <c r="J27" s="7"/>
      <c r="K27" s="7"/>
      <c r="L27" s="598"/>
      <c r="M27" s="58"/>
      <c r="N27" s="7"/>
      <c r="O27" s="7"/>
      <c r="P27" s="7"/>
      <c r="Q27" s="7"/>
      <c r="R27" s="7"/>
      <c r="S27" s="7"/>
      <c r="T27" s="7"/>
      <c r="U27" s="7"/>
      <c r="V27" s="7"/>
      <c r="W27" s="7"/>
      <c r="X27" s="7"/>
      <c r="Y27" s="7"/>
    </row>
    <row r="28" spans="2:25" ht="26.25" customHeight="1" x14ac:dyDescent="0.25">
      <c r="B28" s="597"/>
      <c r="C28" s="2290" t="s">
        <v>3783</v>
      </c>
      <c r="D28" s="2290"/>
      <c r="E28" s="2290"/>
      <c r="F28" s="2290"/>
      <c r="G28" s="2290"/>
      <c r="H28" s="623"/>
      <c r="I28" s="299"/>
      <c r="J28" s="7"/>
      <c r="K28" s="7"/>
      <c r="L28" s="598"/>
      <c r="M28" s="58"/>
    </row>
    <row r="29" spans="2:25" ht="7.5" customHeight="1" thickBot="1" x14ac:dyDescent="0.3">
      <c r="B29" s="597"/>
      <c r="C29" s="7"/>
      <c r="D29" s="7"/>
      <c r="E29" s="7"/>
      <c r="F29" s="7"/>
      <c r="G29" s="7"/>
      <c r="H29" s="7"/>
      <c r="I29" s="7"/>
      <c r="J29" s="7"/>
      <c r="K29" s="7"/>
      <c r="L29" s="598"/>
      <c r="M29" s="58"/>
      <c r="N29" s="7"/>
      <c r="O29" s="7"/>
      <c r="P29" s="7"/>
      <c r="Q29" s="7"/>
      <c r="R29" s="7"/>
      <c r="S29" s="7"/>
      <c r="T29" s="7"/>
      <c r="U29" s="7"/>
      <c r="V29" s="7"/>
      <c r="W29" s="7"/>
      <c r="X29" s="7"/>
      <c r="Y29" s="7"/>
    </row>
    <row r="30" spans="2:25" ht="37.5" customHeight="1" thickBot="1" x14ac:dyDescent="0.3">
      <c r="B30" s="597"/>
      <c r="C30" s="3146" t="s">
        <v>1674</v>
      </c>
      <c r="D30" s="3146"/>
      <c r="E30" s="3146"/>
      <c r="F30" s="3146"/>
      <c r="G30" s="3147"/>
      <c r="H30" s="604" t="s">
        <v>1604</v>
      </c>
      <c r="I30" s="299"/>
      <c r="J30" s="7"/>
      <c r="K30" s="7"/>
      <c r="L30" s="598"/>
      <c r="M30" s="58"/>
      <c r="N30" s="605" t="s">
        <v>1626</v>
      </c>
      <c r="O30" s="3149" t="s">
        <v>1691</v>
      </c>
      <c r="P30" s="3150"/>
    </row>
    <row r="31" spans="2:25" ht="7.5" customHeight="1" thickBot="1" x14ac:dyDescent="0.3">
      <c r="B31" s="597"/>
      <c r="C31" s="7"/>
      <c r="D31" s="7"/>
      <c r="E31" s="7"/>
      <c r="F31" s="7"/>
      <c r="G31" s="7"/>
      <c r="H31" s="7"/>
      <c r="I31" s="7"/>
      <c r="J31" s="7"/>
      <c r="K31" s="7"/>
      <c r="L31" s="598"/>
      <c r="M31" s="58"/>
      <c r="N31" s="7"/>
      <c r="O31" s="7"/>
      <c r="P31" s="7"/>
      <c r="Q31" s="7"/>
      <c r="R31" s="7"/>
      <c r="S31" s="7"/>
      <c r="T31" s="7"/>
      <c r="U31" s="7"/>
      <c r="V31" s="7"/>
      <c r="W31" s="7"/>
      <c r="X31" s="7"/>
      <c r="Y31" s="7"/>
    </row>
    <row r="32" spans="2:25" ht="37.5" customHeight="1" thickBot="1" x14ac:dyDescent="0.3">
      <c r="B32" s="597"/>
      <c r="C32" s="3146" t="s">
        <v>1675</v>
      </c>
      <c r="D32" s="3146"/>
      <c r="E32" s="3146"/>
      <c r="F32" s="3146"/>
      <c r="G32" s="3147"/>
      <c r="H32" s="604" t="s">
        <v>1604</v>
      </c>
      <c r="I32" s="299"/>
      <c r="J32" s="7"/>
      <c r="K32" s="7"/>
      <c r="L32" s="598"/>
      <c r="M32" s="58"/>
      <c r="N32" s="605" t="s">
        <v>1626</v>
      </c>
      <c r="O32" s="3149" t="s">
        <v>1692</v>
      </c>
      <c r="P32" s="3150"/>
    </row>
    <row r="33" spans="2:25" ht="7.5" customHeight="1" x14ac:dyDescent="0.25">
      <c r="B33" s="597"/>
      <c r="C33" s="7"/>
      <c r="D33" s="7"/>
      <c r="E33" s="7"/>
      <c r="F33" s="7"/>
      <c r="G33" s="7"/>
      <c r="H33" s="7"/>
      <c r="I33" s="7"/>
      <c r="J33" s="7"/>
      <c r="K33" s="7"/>
      <c r="L33" s="598"/>
      <c r="M33" s="58"/>
      <c r="N33" s="7"/>
      <c r="O33" s="7"/>
      <c r="P33" s="7"/>
      <c r="Q33" s="7"/>
      <c r="R33" s="7"/>
      <c r="S33" s="7"/>
      <c r="T33" s="7"/>
      <c r="U33" s="7"/>
      <c r="V33" s="7"/>
      <c r="W33" s="7"/>
      <c r="X33" s="7"/>
      <c r="Y33" s="7"/>
    </row>
    <row r="34" spans="2:25" ht="26.25" customHeight="1" x14ac:dyDescent="0.25">
      <c r="B34" s="597"/>
      <c r="C34" s="2290" t="s">
        <v>1553</v>
      </c>
      <c r="D34" s="2290"/>
      <c r="E34" s="2290"/>
      <c r="F34" s="2290"/>
      <c r="G34" s="2290"/>
      <c r="H34" s="623"/>
      <c r="I34" s="299"/>
      <c r="J34" s="7"/>
      <c r="K34" s="7"/>
      <c r="L34" s="598"/>
      <c r="M34" s="58"/>
    </row>
    <row r="35" spans="2:25" ht="7.5" customHeight="1" thickBot="1" x14ac:dyDescent="0.3">
      <c r="B35" s="597"/>
      <c r="C35" s="7"/>
      <c r="D35" s="7"/>
      <c r="E35" s="7"/>
      <c r="F35" s="7"/>
      <c r="G35" s="7"/>
      <c r="H35" s="7"/>
      <c r="I35" s="7"/>
      <c r="J35" s="7"/>
      <c r="K35" s="7"/>
      <c r="L35" s="598"/>
      <c r="M35" s="58"/>
      <c r="N35" s="7"/>
      <c r="O35" s="7"/>
      <c r="P35" s="7"/>
      <c r="Q35" s="7"/>
      <c r="R35" s="7"/>
      <c r="S35" s="7"/>
      <c r="T35" s="7"/>
      <c r="U35" s="7"/>
      <c r="V35" s="7"/>
      <c r="W35" s="7"/>
      <c r="X35" s="7"/>
      <c r="Y35" s="7"/>
    </row>
    <row r="36" spans="2:25" ht="37.5" customHeight="1" thickBot="1" x14ac:dyDescent="0.3">
      <c r="B36" s="597"/>
      <c r="C36" s="3146" t="s">
        <v>1677</v>
      </c>
      <c r="D36" s="3146"/>
      <c r="E36" s="3146"/>
      <c r="F36" s="3146"/>
      <c r="G36" s="3147"/>
      <c r="H36" s="604" t="s">
        <v>1604</v>
      </c>
      <c r="I36" s="299"/>
      <c r="J36" s="7"/>
      <c r="K36" s="7"/>
      <c r="L36" s="598"/>
      <c r="M36" s="58"/>
      <c r="N36" s="605" t="s">
        <v>1680</v>
      </c>
      <c r="O36" s="3149" t="s">
        <v>1693</v>
      </c>
      <c r="P36" s="3150"/>
    </row>
    <row r="37" spans="2:25" ht="7.5" customHeight="1" thickBot="1" x14ac:dyDescent="0.3">
      <c r="B37" s="597"/>
      <c r="C37" s="7"/>
      <c r="D37" s="7"/>
      <c r="E37" s="7"/>
      <c r="F37" s="7"/>
      <c r="G37" s="7"/>
      <c r="H37" s="7"/>
      <c r="I37" s="7"/>
      <c r="J37" s="7"/>
      <c r="K37" s="7"/>
      <c r="L37" s="598"/>
      <c r="M37" s="58"/>
      <c r="N37" s="7"/>
      <c r="O37" s="7"/>
      <c r="P37" s="7"/>
      <c r="Q37" s="7"/>
      <c r="R37" s="7"/>
      <c r="S37" s="7"/>
      <c r="T37" s="7"/>
      <c r="U37" s="7"/>
      <c r="V37" s="7"/>
      <c r="W37" s="7"/>
      <c r="X37" s="7"/>
      <c r="Y37" s="7"/>
    </row>
    <row r="38" spans="2:25" ht="37.5" customHeight="1" thickBot="1" x14ac:dyDescent="0.3">
      <c r="B38" s="597"/>
      <c r="C38" s="3146" t="s">
        <v>1676</v>
      </c>
      <c r="D38" s="3146"/>
      <c r="E38" s="3146"/>
      <c r="F38" s="3146"/>
      <c r="G38" s="3147"/>
      <c r="H38" s="604" t="s">
        <v>1604</v>
      </c>
      <c r="I38" s="299"/>
      <c r="J38" s="7"/>
      <c r="K38" s="7"/>
      <c r="L38" s="598"/>
      <c r="M38" s="58"/>
      <c r="N38" s="605" t="s">
        <v>1679</v>
      </c>
      <c r="O38" s="3149" t="s">
        <v>1694</v>
      </c>
      <c r="P38" s="3150"/>
    </row>
    <row r="39" spans="2:25" ht="7.5" customHeight="1" thickBot="1" x14ac:dyDescent="0.3">
      <c r="B39" s="597"/>
      <c r="C39" s="7"/>
      <c r="D39" s="7"/>
      <c r="E39" s="7"/>
      <c r="F39" s="7"/>
      <c r="G39" s="7"/>
      <c r="H39" s="7"/>
      <c r="I39" s="7"/>
      <c r="J39" s="7"/>
      <c r="K39" s="7"/>
      <c r="L39" s="598"/>
      <c r="M39" s="58"/>
      <c r="N39" s="7"/>
      <c r="O39" s="7"/>
      <c r="P39" s="7"/>
      <c r="Q39" s="7"/>
      <c r="R39" s="7"/>
      <c r="S39" s="7"/>
      <c r="T39" s="7"/>
      <c r="U39" s="7"/>
      <c r="V39" s="7"/>
      <c r="W39" s="7"/>
      <c r="X39" s="7"/>
      <c r="Y39" s="7"/>
    </row>
    <row r="40" spans="2:25" ht="37.5" customHeight="1" thickBot="1" x14ac:dyDescent="0.3">
      <c r="B40" s="597"/>
      <c r="C40" s="3146" t="s">
        <v>1678</v>
      </c>
      <c r="D40" s="3146"/>
      <c r="E40" s="3146"/>
      <c r="F40" s="3146"/>
      <c r="G40" s="3147"/>
      <c r="H40" s="604" t="s">
        <v>1604</v>
      </c>
      <c r="I40" s="299"/>
      <c r="J40" s="7"/>
      <c r="K40" s="7"/>
      <c r="L40" s="598"/>
      <c r="M40" s="58"/>
      <c r="N40" s="605" t="s">
        <v>1680</v>
      </c>
      <c r="O40" s="3149" t="s">
        <v>1694</v>
      </c>
      <c r="P40" s="3150"/>
    </row>
    <row r="41" spans="2:25" ht="7.5" customHeight="1" x14ac:dyDescent="0.25">
      <c r="B41" s="597"/>
      <c r="C41" s="7"/>
      <c r="D41" s="7"/>
      <c r="E41" s="7"/>
      <c r="F41" s="7"/>
      <c r="G41" s="7"/>
      <c r="H41" s="7"/>
      <c r="I41" s="7"/>
      <c r="J41" s="7"/>
      <c r="K41" s="7"/>
      <c r="L41" s="598"/>
      <c r="M41" s="58"/>
      <c r="N41" s="7"/>
      <c r="O41" s="7"/>
      <c r="P41" s="7"/>
      <c r="Q41" s="7"/>
      <c r="R41" s="7"/>
      <c r="S41" s="7"/>
      <c r="T41" s="7"/>
      <c r="U41" s="7"/>
      <c r="V41" s="7"/>
      <c r="W41" s="7"/>
      <c r="X41" s="7"/>
      <c r="Y41" s="7"/>
    </row>
    <row r="42" spans="2:25" ht="26.25" customHeight="1" x14ac:dyDescent="0.25">
      <c r="B42" s="597"/>
      <c r="C42" s="2290" t="s">
        <v>1681</v>
      </c>
      <c r="D42" s="2290"/>
      <c r="E42" s="2290"/>
      <c r="F42" s="2290"/>
      <c r="G42" s="2290"/>
      <c r="H42" s="623"/>
      <c r="I42" s="299"/>
      <c r="J42" s="7"/>
      <c r="K42" s="7"/>
      <c r="L42" s="598"/>
      <c r="M42" s="58"/>
    </row>
    <row r="43" spans="2:25" ht="7.5" customHeight="1" thickBot="1" x14ac:dyDescent="0.3">
      <c r="B43" s="597"/>
      <c r="C43" s="7"/>
      <c r="D43" s="7"/>
      <c r="E43" s="7"/>
      <c r="F43" s="7"/>
      <c r="G43" s="7"/>
      <c r="H43" s="7"/>
      <c r="I43" s="7"/>
      <c r="J43" s="7"/>
      <c r="K43" s="7"/>
      <c r="L43" s="598"/>
      <c r="M43" s="58"/>
      <c r="N43" s="7"/>
      <c r="O43" s="7"/>
      <c r="P43" s="7"/>
      <c r="Q43" s="7"/>
      <c r="R43" s="7"/>
      <c r="S43" s="7"/>
      <c r="T43" s="7"/>
      <c r="U43" s="7"/>
      <c r="V43" s="7"/>
      <c r="W43" s="7"/>
      <c r="X43" s="7"/>
      <c r="Y43" s="7"/>
    </row>
    <row r="44" spans="2:25" ht="37.5" customHeight="1" thickBot="1" x14ac:dyDescent="0.3">
      <c r="B44" s="597"/>
      <c r="C44" s="3146" t="s">
        <v>1682</v>
      </c>
      <c r="D44" s="3146"/>
      <c r="E44" s="3146"/>
      <c r="F44" s="3146"/>
      <c r="G44" s="3147"/>
      <c r="H44" s="604" t="s">
        <v>1604</v>
      </c>
      <c r="I44" s="299"/>
      <c r="J44" s="7"/>
      <c r="K44" s="7"/>
      <c r="L44" s="598"/>
      <c r="M44" s="58"/>
      <c r="N44" s="605" t="s">
        <v>1680</v>
      </c>
      <c r="O44" s="3148" t="s">
        <v>1695</v>
      </c>
      <c r="P44" s="3148"/>
      <c r="Q44" s="3148" t="s">
        <v>1699</v>
      </c>
      <c r="R44" s="3148"/>
      <c r="S44" s="3151" t="s">
        <v>1700</v>
      </c>
      <c r="T44" s="3152"/>
    </row>
    <row r="45" spans="2:25" ht="7.5" customHeight="1" thickBot="1" x14ac:dyDescent="0.3">
      <c r="B45" s="597"/>
      <c r="C45" s="7"/>
      <c r="D45" s="7"/>
      <c r="E45" s="7"/>
      <c r="F45" s="7"/>
      <c r="G45" s="7"/>
      <c r="H45" s="7"/>
      <c r="I45" s="7"/>
      <c r="J45" s="7"/>
      <c r="K45" s="7"/>
      <c r="L45" s="598"/>
      <c r="M45" s="58"/>
      <c r="N45" s="7"/>
      <c r="O45" s="7"/>
      <c r="P45" s="7"/>
      <c r="Q45" s="7"/>
      <c r="R45" s="7"/>
      <c r="S45" s="7"/>
      <c r="T45" s="7"/>
      <c r="U45" s="7"/>
      <c r="V45" s="7"/>
      <c r="W45" s="7"/>
      <c r="X45" s="7"/>
      <c r="Y45" s="7"/>
    </row>
    <row r="46" spans="2:25" ht="37.5" customHeight="1" thickBot="1" x14ac:dyDescent="0.3">
      <c r="B46" s="597"/>
      <c r="C46" s="3146" t="s">
        <v>1683</v>
      </c>
      <c r="D46" s="3146"/>
      <c r="E46" s="3146"/>
      <c r="F46" s="3146"/>
      <c r="G46" s="3147"/>
      <c r="H46" s="604" t="s">
        <v>1604</v>
      </c>
      <c r="I46" s="299"/>
      <c r="J46" s="7"/>
      <c r="K46" s="7"/>
      <c r="L46" s="598"/>
      <c r="M46" s="58"/>
      <c r="N46" s="605" t="s">
        <v>1680</v>
      </c>
      <c r="O46" s="3148" t="s">
        <v>1695</v>
      </c>
      <c r="P46" s="3148"/>
      <c r="Q46" s="3148" t="s">
        <v>1698</v>
      </c>
      <c r="R46" s="3148"/>
      <c r="S46" s="3151" t="s">
        <v>1700</v>
      </c>
      <c r="T46" s="3152"/>
    </row>
    <row r="47" spans="2:25" ht="7.5" customHeight="1" thickBot="1" x14ac:dyDescent="0.3">
      <c r="B47" s="597"/>
      <c r="C47" s="7"/>
      <c r="D47" s="7"/>
      <c r="E47" s="7"/>
      <c r="F47" s="7"/>
      <c r="G47" s="7"/>
      <c r="H47" s="7"/>
      <c r="I47" s="7"/>
      <c r="J47" s="7"/>
      <c r="K47" s="7"/>
      <c r="L47" s="598"/>
      <c r="M47" s="58"/>
      <c r="N47" s="7"/>
      <c r="O47" s="7"/>
      <c r="P47" s="7"/>
      <c r="Q47" s="7"/>
      <c r="R47" s="7"/>
      <c r="S47" s="7"/>
      <c r="T47" s="7"/>
      <c r="U47" s="7"/>
      <c r="V47" s="7"/>
      <c r="W47" s="7"/>
      <c r="X47" s="7"/>
      <c r="Y47" s="7"/>
    </row>
    <row r="48" spans="2:25" ht="37.5" customHeight="1" thickBot="1" x14ac:dyDescent="0.3">
      <c r="B48" s="597"/>
      <c r="C48" s="3146" t="s">
        <v>1684</v>
      </c>
      <c r="D48" s="3146"/>
      <c r="E48" s="3146"/>
      <c r="F48" s="3146"/>
      <c r="G48" s="3147"/>
      <c r="H48" s="604" t="s">
        <v>1604</v>
      </c>
      <c r="I48" s="299"/>
      <c r="J48" s="7"/>
      <c r="K48" s="7"/>
      <c r="L48" s="598"/>
      <c r="M48" s="58"/>
      <c r="N48" s="605" t="s">
        <v>1680</v>
      </c>
      <c r="O48" s="3148" t="s">
        <v>1695</v>
      </c>
      <c r="P48" s="3148"/>
      <c r="Q48" s="3148" t="s">
        <v>1697</v>
      </c>
      <c r="R48" s="3148"/>
      <c r="S48" s="3151" t="s">
        <v>1700</v>
      </c>
      <c r="T48" s="3152"/>
    </row>
    <row r="49" spans="2:25" ht="7.5" customHeight="1" thickBot="1" x14ac:dyDescent="0.3">
      <c r="B49" s="597"/>
      <c r="C49" s="7"/>
      <c r="D49" s="7"/>
      <c r="E49" s="7"/>
      <c r="F49" s="7"/>
      <c r="G49" s="7"/>
      <c r="H49" s="7"/>
      <c r="I49" s="7"/>
      <c r="J49" s="7"/>
      <c r="K49" s="7"/>
      <c r="L49" s="598"/>
      <c r="M49" s="58"/>
      <c r="N49" s="7"/>
      <c r="O49" s="7"/>
      <c r="P49" s="7"/>
      <c r="Q49" s="7"/>
      <c r="R49" s="7"/>
      <c r="S49" s="7"/>
      <c r="T49" s="7"/>
      <c r="U49" s="7"/>
      <c r="V49" s="7"/>
      <c r="W49" s="7"/>
      <c r="X49" s="7"/>
      <c r="Y49" s="7"/>
    </row>
    <row r="50" spans="2:25" ht="37.5" customHeight="1" thickBot="1" x14ac:dyDescent="0.3">
      <c r="B50" s="597"/>
      <c r="C50" s="3146" t="s">
        <v>1685</v>
      </c>
      <c r="D50" s="3146"/>
      <c r="E50" s="3146"/>
      <c r="F50" s="3146"/>
      <c r="G50" s="3147"/>
      <c r="H50" s="604" t="s">
        <v>1604</v>
      </c>
      <c r="I50" s="299"/>
      <c r="J50" s="7"/>
      <c r="K50" s="7"/>
      <c r="L50" s="598"/>
      <c r="M50" s="58"/>
      <c r="N50" s="605" t="s">
        <v>1680</v>
      </c>
      <c r="O50" s="3148" t="s">
        <v>1695</v>
      </c>
      <c r="P50" s="3148"/>
      <c r="Q50" s="3148" t="s">
        <v>1696</v>
      </c>
      <c r="R50" s="3148"/>
      <c r="S50" s="3148" t="s">
        <v>1701</v>
      </c>
      <c r="T50" s="3152"/>
    </row>
    <row r="51" spans="2:25" ht="7.5" customHeight="1" x14ac:dyDescent="0.25">
      <c r="B51" s="597"/>
      <c r="C51" s="7"/>
      <c r="D51" s="7"/>
      <c r="E51" s="7"/>
      <c r="F51" s="7"/>
      <c r="G51" s="7"/>
      <c r="H51" s="7"/>
      <c r="I51" s="7"/>
      <c r="J51" s="7"/>
      <c r="K51" s="7"/>
      <c r="L51" s="598"/>
      <c r="M51" s="58"/>
      <c r="U51" s="7"/>
      <c r="V51" s="7"/>
      <c r="W51" s="7"/>
      <c r="X51" s="7"/>
      <c r="Y51" s="7"/>
    </row>
    <row r="52" spans="2:25" ht="7.5" customHeight="1" thickBot="1" x14ac:dyDescent="0.3">
      <c r="B52" s="597"/>
      <c r="C52" s="7"/>
      <c r="D52" s="7"/>
      <c r="E52" s="7"/>
      <c r="F52" s="7"/>
      <c r="G52" s="7"/>
      <c r="H52" s="7"/>
      <c r="I52" s="7"/>
      <c r="J52" s="7"/>
      <c r="K52" s="7"/>
      <c r="L52" s="598"/>
      <c r="M52" s="58"/>
      <c r="N52" s="7"/>
      <c r="O52" s="7"/>
      <c r="P52" s="7"/>
      <c r="Q52" s="7"/>
      <c r="R52" s="7"/>
      <c r="S52" s="7"/>
      <c r="T52" s="7"/>
      <c r="U52" s="7"/>
      <c r="V52" s="7"/>
      <c r="W52" s="7"/>
      <c r="X52" s="7"/>
      <c r="Y52" s="7"/>
    </row>
    <row r="53" spans="2:25" ht="37.5" customHeight="1" thickBot="1" x14ac:dyDescent="0.3">
      <c r="B53" s="597"/>
      <c r="C53" s="2290" t="s">
        <v>1686</v>
      </c>
      <c r="D53" s="2290"/>
      <c r="E53" s="2290"/>
      <c r="F53" s="2290"/>
      <c r="G53" s="2291"/>
      <c r="H53" s="604" t="s">
        <v>1604</v>
      </c>
      <c r="I53" s="299"/>
      <c r="J53" s="7"/>
      <c r="K53" s="7"/>
      <c r="L53" s="598"/>
      <c r="M53" s="58"/>
      <c r="N53" s="605" t="s">
        <v>1680</v>
      </c>
      <c r="O53" s="3148" t="s">
        <v>1695</v>
      </c>
      <c r="P53" s="3148"/>
      <c r="Q53" s="3148" t="s">
        <v>1696</v>
      </c>
      <c r="R53" s="3148"/>
      <c r="S53" s="3148" t="s">
        <v>1702</v>
      </c>
      <c r="T53" s="3152"/>
    </row>
    <row r="54" spans="2:25" ht="7.5" customHeight="1" thickBot="1" x14ac:dyDescent="0.3">
      <c r="B54" s="597"/>
      <c r="C54" s="7"/>
      <c r="D54" s="7"/>
      <c r="E54" s="7"/>
      <c r="F54" s="7"/>
      <c r="G54" s="7"/>
      <c r="H54" s="7"/>
      <c r="I54" s="7"/>
      <c r="J54" s="7"/>
      <c r="K54" s="7"/>
      <c r="L54" s="598"/>
      <c r="M54" s="58"/>
      <c r="N54" s="7"/>
      <c r="O54" s="7"/>
      <c r="P54" s="7"/>
      <c r="Q54" s="7"/>
      <c r="R54" s="7"/>
      <c r="S54" s="7"/>
      <c r="T54" s="7"/>
      <c r="U54" s="7"/>
      <c r="V54" s="7"/>
      <c r="W54" s="7"/>
      <c r="X54" s="7"/>
      <c r="Y54" s="7"/>
    </row>
    <row r="55" spans="2:25" ht="50.25" customHeight="1" thickBot="1" x14ac:dyDescent="0.3">
      <c r="B55" s="597"/>
      <c r="C55" s="2290" t="s">
        <v>1687</v>
      </c>
      <c r="D55" s="2290"/>
      <c r="E55" s="2290"/>
      <c r="F55" s="2290"/>
      <c r="G55" s="2291"/>
      <c r="H55" s="604" t="s">
        <v>1604</v>
      </c>
      <c r="I55" s="299"/>
      <c r="J55" s="7"/>
      <c r="K55" s="7"/>
      <c r="L55" s="598"/>
      <c r="M55" s="58"/>
      <c r="N55" s="605" t="s">
        <v>1680</v>
      </c>
      <c r="O55" s="3148" t="s">
        <v>1695</v>
      </c>
      <c r="P55" s="3148"/>
      <c r="Q55" s="3148" t="s">
        <v>1696</v>
      </c>
      <c r="R55" s="3148"/>
      <c r="S55" s="3148" t="s">
        <v>1703</v>
      </c>
      <c r="T55" s="3152"/>
    </row>
    <row r="56" spans="2:25" ht="7.5" customHeight="1" x14ac:dyDescent="0.25">
      <c r="B56" s="597"/>
      <c r="C56" s="7"/>
      <c r="D56" s="7"/>
      <c r="E56" s="7"/>
      <c r="F56" s="7"/>
      <c r="G56" s="7"/>
      <c r="H56" s="7"/>
      <c r="I56" s="7"/>
      <c r="J56" s="7"/>
      <c r="K56" s="7"/>
      <c r="L56" s="598"/>
      <c r="M56" s="58"/>
      <c r="N56" s="7"/>
      <c r="O56" s="7"/>
      <c r="P56" s="7"/>
      <c r="Q56" s="7"/>
      <c r="R56" s="7"/>
      <c r="S56" s="7"/>
      <c r="T56" s="7"/>
      <c r="U56" s="7"/>
      <c r="V56" s="7"/>
      <c r="W56" s="7"/>
      <c r="X56" s="7"/>
      <c r="Y56" s="7"/>
    </row>
    <row r="57" spans="2:25" x14ac:dyDescent="0.25">
      <c r="B57" s="612"/>
      <c r="L57" s="613"/>
    </row>
    <row r="58" spans="2:25" ht="27.75" customHeight="1" x14ac:dyDescent="0.25">
      <c r="B58" s="612"/>
      <c r="E58" s="2305" t="s">
        <v>1630</v>
      </c>
      <c r="F58" s="2305"/>
      <c r="G58" s="2305"/>
      <c r="H58" s="2305"/>
      <c r="I58" s="2305"/>
      <c r="J58" s="2305"/>
      <c r="L58" s="613"/>
    </row>
    <row r="59" spans="2:25" ht="15.75" thickBot="1" x14ac:dyDescent="0.3">
      <c r="B59" s="614"/>
      <c r="C59" s="615"/>
      <c r="D59" s="615"/>
      <c r="E59" s="615"/>
      <c r="F59" s="615"/>
      <c r="G59" s="615"/>
      <c r="H59" s="615"/>
      <c r="I59" s="615"/>
      <c r="J59" s="615"/>
      <c r="K59" s="615"/>
      <c r="L59" s="616"/>
    </row>
    <row r="60" spans="2:25" ht="15.75" thickBot="1" x14ac:dyDescent="0.3"/>
    <row r="61" spans="2:25" ht="30" customHeight="1" thickBot="1" x14ac:dyDescent="0.3">
      <c r="B61" s="2307" t="s">
        <v>1653</v>
      </c>
      <c r="C61" s="2308"/>
      <c r="D61" s="2308"/>
      <c r="E61" s="2308"/>
      <c r="F61" s="2308"/>
      <c r="G61" s="2308"/>
      <c r="H61" s="2308"/>
      <c r="I61" s="2308"/>
      <c r="J61" s="2308"/>
      <c r="K61" s="2308"/>
      <c r="L61" s="2309"/>
    </row>
    <row r="62" spans="2:25" ht="29.25" customHeight="1" x14ac:dyDescent="0.25">
      <c r="B62" s="608"/>
      <c r="C62" s="2310" t="s">
        <v>1606</v>
      </c>
      <c r="D62" s="2310"/>
      <c r="E62" s="2310"/>
      <c r="F62" s="120"/>
      <c r="G62" s="120"/>
      <c r="H62" s="120"/>
      <c r="I62" s="120"/>
      <c r="J62" s="609"/>
      <c r="K62" s="609"/>
      <c r="L62" s="610"/>
      <c r="M62" s="58"/>
      <c r="N62" s="58"/>
      <c r="O62" s="58"/>
      <c r="P62" s="58"/>
      <c r="Q62" s="58"/>
      <c r="R62" s="58"/>
      <c r="S62" s="58"/>
      <c r="T62" s="58"/>
      <c r="U62" s="58"/>
      <c r="V62" s="58"/>
      <c r="W62" s="58"/>
      <c r="X62" s="58"/>
      <c r="Y62" s="58"/>
    </row>
    <row r="63" spans="2:25" ht="39.75" customHeight="1" x14ac:dyDescent="0.25">
      <c r="B63" s="599"/>
      <c r="C63" s="562"/>
      <c r="D63" s="600" t="s">
        <v>1607</v>
      </c>
      <c r="E63" s="2293">
        <v>2009</v>
      </c>
      <c r="F63" s="2294"/>
      <c r="G63" s="600" t="s">
        <v>1608</v>
      </c>
      <c r="H63" s="2293">
        <v>2015</v>
      </c>
      <c r="I63" s="2294"/>
      <c r="J63" s="58"/>
      <c r="K63" s="58"/>
      <c r="L63" s="601"/>
      <c r="M63" s="58"/>
      <c r="U63" s="7"/>
      <c r="V63" s="7"/>
      <c r="W63" s="7"/>
      <c r="X63" s="7"/>
      <c r="Y63" s="7"/>
    </row>
    <row r="64" spans="2:25" ht="4.5" customHeight="1" x14ac:dyDescent="0.25">
      <c r="B64" s="599"/>
      <c r="C64" s="562"/>
      <c r="D64" s="128"/>
      <c r="E64" s="602"/>
      <c r="F64" s="602"/>
      <c r="G64" s="128"/>
      <c r="H64" s="602"/>
      <c r="I64" s="602"/>
      <c r="J64" s="58"/>
      <c r="K64" s="58"/>
      <c r="L64" s="601"/>
      <c r="M64" s="58"/>
      <c r="U64" s="7"/>
      <c r="V64" s="7"/>
      <c r="W64" s="7"/>
      <c r="X64" s="7"/>
      <c r="Y64" s="7"/>
    </row>
    <row r="65" spans="2:25" ht="29.45" customHeight="1" x14ac:dyDescent="0.25">
      <c r="B65" s="597"/>
      <c r="C65" s="2292" t="s">
        <v>1655</v>
      </c>
      <c r="D65" s="2292"/>
      <c r="E65" s="2292"/>
      <c r="F65" s="2292"/>
      <c r="G65" s="7"/>
      <c r="H65" s="7"/>
      <c r="I65" s="7"/>
      <c r="J65" s="7"/>
      <c r="K65" s="7"/>
      <c r="L65" s="598"/>
      <c r="M65" s="58"/>
      <c r="U65" s="343"/>
      <c r="V65" s="343"/>
      <c r="W65" s="343"/>
      <c r="X65" s="343"/>
      <c r="Y65" s="343"/>
    </row>
    <row r="66" spans="2:25" ht="39" customHeight="1" x14ac:dyDescent="0.25">
      <c r="B66" s="599"/>
      <c r="C66" s="562"/>
      <c r="D66" s="600" t="s">
        <v>1607</v>
      </c>
      <c r="E66" s="2293">
        <v>0</v>
      </c>
      <c r="F66" s="2294"/>
      <c r="G66" s="600" t="s">
        <v>1608</v>
      </c>
      <c r="H66" s="2293">
        <v>100</v>
      </c>
      <c r="I66" s="2294"/>
      <c r="J66" s="58"/>
      <c r="K66" s="58"/>
      <c r="L66" s="601"/>
      <c r="M66" s="58"/>
      <c r="U66" s="343"/>
      <c r="V66" s="343"/>
      <c r="W66" s="343"/>
      <c r="X66" s="343"/>
      <c r="Y66" s="343"/>
    </row>
    <row r="67" spans="2:25" ht="7.5" customHeight="1" x14ac:dyDescent="0.25">
      <c r="B67" s="597"/>
      <c r="C67" s="7"/>
      <c r="D67" s="7"/>
      <c r="E67" s="7"/>
      <c r="F67" s="7"/>
      <c r="G67" s="7"/>
      <c r="H67" s="7"/>
      <c r="I67" s="7"/>
      <c r="J67" s="7"/>
      <c r="K67" s="7"/>
      <c r="L67" s="598"/>
      <c r="M67" s="58"/>
      <c r="U67" s="7"/>
      <c r="V67" s="7"/>
      <c r="W67" s="7"/>
      <c r="X67" s="7"/>
      <c r="Y67" s="7"/>
    </row>
    <row r="68" spans="2:25" ht="26.25" customHeight="1" x14ac:dyDescent="0.25">
      <c r="B68" s="597"/>
      <c r="C68" s="2290" t="s">
        <v>1661</v>
      </c>
      <c r="D68" s="2290"/>
      <c r="E68" s="2290"/>
      <c r="F68" s="2290"/>
      <c r="G68" s="2290"/>
      <c r="H68" s="623"/>
      <c r="I68" s="299"/>
      <c r="J68" s="7"/>
      <c r="K68" s="7"/>
      <c r="L68" s="598"/>
      <c r="M68" s="58"/>
    </row>
    <row r="69" spans="2:25" ht="7.5" customHeight="1" x14ac:dyDescent="0.25">
      <c r="B69" s="597"/>
      <c r="C69" s="7"/>
      <c r="D69" s="7"/>
      <c r="E69" s="7"/>
      <c r="F69" s="7"/>
      <c r="G69" s="7"/>
      <c r="H69" s="7"/>
      <c r="I69" s="7"/>
      <c r="J69" s="7"/>
      <c r="K69" s="7"/>
      <c r="L69" s="598"/>
      <c r="M69" s="58"/>
      <c r="U69" s="7"/>
      <c r="V69" s="7"/>
      <c r="W69" s="7"/>
      <c r="X69" s="7"/>
      <c r="Y69" s="7"/>
    </row>
    <row r="70" spans="2:25" ht="37.5" customHeight="1" x14ac:dyDescent="0.25">
      <c r="B70" s="597"/>
      <c r="C70" s="3146" t="s">
        <v>1658</v>
      </c>
      <c r="D70" s="3146"/>
      <c r="E70" s="3146"/>
      <c r="F70" s="3146"/>
      <c r="G70" s="3147"/>
      <c r="H70" s="604" t="s">
        <v>1604</v>
      </c>
      <c r="I70" s="299"/>
      <c r="J70" s="7"/>
      <c r="K70" s="7"/>
      <c r="L70" s="598"/>
      <c r="M70" s="58"/>
    </row>
    <row r="71" spans="2:25" ht="7.5" customHeight="1" x14ac:dyDescent="0.25">
      <c r="B71" s="597"/>
      <c r="C71" s="7"/>
      <c r="D71" s="7"/>
      <c r="E71" s="7"/>
      <c r="F71" s="7"/>
      <c r="G71" s="7"/>
      <c r="H71" s="7"/>
      <c r="I71" s="7"/>
      <c r="J71" s="7"/>
      <c r="K71" s="7"/>
      <c r="L71" s="598"/>
      <c r="M71" s="58"/>
      <c r="U71" s="7"/>
      <c r="V71" s="7"/>
      <c r="W71" s="7"/>
      <c r="X71" s="7"/>
      <c r="Y71" s="7"/>
    </row>
    <row r="72" spans="2:25" ht="37.5" customHeight="1" x14ac:dyDescent="0.25">
      <c r="B72" s="597"/>
      <c r="C72" s="3146" t="s">
        <v>1659</v>
      </c>
      <c r="D72" s="3146"/>
      <c r="E72" s="3146"/>
      <c r="F72" s="3146"/>
      <c r="G72" s="3147"/>
      <c r="H72" s="604" t="s">
        <v>1604</v>
      </c>
      <c r="I72" s="299"/>
      <c r="J72" s="7"/>
      <c r="K72" s="7"/>
      <c r="L72" s="598"/>
      <c r="M72" s="58"/>
    </row>
    <row r="73" spans="2:25" ht="7.5" customHeight="1" x14ac:dyDescent="0.25">
      <c r="B73" s="597"/>
      <c r="C73" s="7"/>
      <c r="D73" s="7"/>
      <c r="E73" s="7"/>
      <c r="F73" s="7"/>
      <c r="G73" s="7"/>
      <c r="H73" s="7"/>
      <c r="I73" s="7"/>
      <c r="J73" s="7"/>
      <c r="K73" s="7"/>
      <c r="L73" s="598"/>
      <c r="M73" s="58"/>
      <c r="U73" s="7"/>
      <c r="V73" s="7"/>
      <c r="W73" s="7"/>
      <c r="X73" s="7"/>
      <c r="Y73" s="7"/>
    </row>
    <row r="74" spans="2:25" ht="37.5" customHeight="1" x14ac:dyDescent="0.25">
      <c r="B74" s="597"/>
      <c r="C74" s="3146" t="s">
        <v>1660</v>
      </c>
      <c r="D74" s="3146"/>
      <c r="E74" s="3146"/>
      <c r="F74" s="3146"/>
      <c r="G74" s="3147"/>
      <c r="H74" s="604" t="s">
        <v>1604</v>
      </c>
      <c r="I74" s="299"/>
      <c r="J74" s="7"/>
      <c r="K74" s="7"/>
      <c r="L74" s="598"/>
      <c r="M74" s="58"/>
    </row>
    <row r="75" spans="2:25" ht="7.5" customHeight="1" x14ac:dyDescent="0.25">
      <c r="B75" s="597"/>
      <c r="C75" s="7"/>
      <c r="D75" s="7"/>
      <c r="E75" s="7"/>
      <c r="F75" s="7"/>
      <c r="G75" s="7"/>
      <c r="H75" s="7"/>
      <c r="I75" s="7"/>
      <c r="J75" s="7"/>
      <c r="K75" s="7"/>
      <c r="L75" s="598"/>
      <c r="M75" s="58"/>
      <c r="U75" s="7"/>
      <c r="V75" s="7"/>
      <c r="W75" s="7"/>
      <c r="X75" s="7"/>
      <c r="Y75" s="7"/>
    </row>
    <row r="76" spans="2:25" ht="43.5" customHeight="1" x14ac:dyDescent="0.25">
      <c r="B76" s="597"/>
      <c r="C76" s="2290" t="s">
        <v>1665</v>
      </c>
      <c r="D76" s="2290"/>
      <c r="E76" s="2290"/>
      <c r="F76" s="2290"/>
      <c r="G76" s="2290"/>
      <c r="H76" s="604" t="s">
        <v>1604</v>
      </c>
      <c r="I76" s="299"/>
      <c r="J76" s="7"/>
      <c r="K76" s="7"/>
      <c r="L76" s="598"/>
      <c r="M76" s="58"/>
    </row>
    <row r="77" spans="2:25" ht="7.5" customHeight="1" x14ac:dyDescent="0.25">
      <c r="B77" s="597"/>
      <c r="C77" s="7"/>
      <c r="D77" s="7"/>
      <c r="E77" s="7"/>
      <c r="F77" s="7"/>
      <c r="G77" s="7"/>
      <c r="H77" s="7"/>
      <c r="I77" s="7"/>
      <c r="J77" s="7"/>
      <c r="K77" s="7"/>
      <c r="L77" s="598"/>
      <c r="M77" s="58"/>
      <c r="U77" s="7"/>
      <c r="V77" s="7"/>
      <c r="W77" s="7"/>
      <c r="X77" s="7"/>
      <c r="Y77" s="7"/>
    </row>
    <row r="78" spans="2:25" ht="43.5" customHeight="1" x14ac:dyDescent="0.25">
      <c r="B78" s="597"/>
      <c r="C78" s="2290" t="s">
        <v>1667</v>
      </c>
      <c r="D78" s="2290"/>
      <c r="E78" s="2290"/>
      <c r="F78" s="2290"/>
      <c r="G78" s="2290"/>
      <c r="H78" s="604" t="s">
        <v>1604</v>
      </c>
      <c r="I78" s="299"/>
      <c r="J78" s="7"/>
      <c r="K78" s="7"/>
      <c r="L78" s="598"/>
      <c r="M78" s="58"/>
    </row>
    <row r="79" spans="2:25" ht="7.5" customHeight="1" x14ac:dyDescent="0.25">
      <c r="B79" s="597"/>
      <c r="C79" s="7"/>
      <c r="D79" s="7"/>
      <c r="E79" s="7"/>
      <c r="F79" s="7"/>
      <c r="G79" s="7"/>
      <c r="H79" s="7"/>
      <c r="I79" s="7"/>
      <c r="J79" s="7"/>
      <c r="K79" s="7"/>
      <c r="L79" s="598"/>
      <c r="M79" s="58"/>
      <c r="U79" s="7"/>
      <c r="V79" s="7"/>
      <c r="W79" s="7"/>
      <c r="X79" s="7"/>
      <c r="Y79" s="7"/>
    </row>
    <row r="80" spans="2:25" ht="43.5" customHeight="1" x14ac:dyDescent="0.25">
      <c r="B80" s="597"/>
      <c r="C80" s="2290" t="s">
        <v>1668</v>
      </c>
      <c r="D80" s="2290"/>
      <c r="E80" s="2290"/>
      <c r="F80" s="2290"/>
      <c r="G80" s="2290"/>
      <c r="H80" s="604" t="s">
        <v>1604</v>
      </c>
      <c r="I80" s="299"/>
      <c r="J80" s="7"/>
      <c r="K80" s="7"/>
      <c r="L80" s="598"/>
      <c r="M80" s="58"/>
    </row>
    <row r="81" spans="2:25" ht="7.5" customHeight="1" x14ac:dyDescent="0.25">
      <c r="B81" s="597"/>
      <c r="C81" s="7"/>
      <c r="D81" s="7"/>
      <c r="E81" s="7"/>
      <c r="F81" s="7"/>
      <c r="G81" s="7"/>
      <c r="H81" s="7"/>
      <c r="I81" s="7"/>
      <c r="J81" s="7"/>
      <c r="K81" s="7"/>
      <c r="L81" s="598"/>
      <c r="M81" s="58"/>
      <c r="U81" s="7"/>
      <c r="V81" s="7"/>
      <c r="W81" s="7"/>
      <c r="X81" s="7"/>
      <c r="Y81" s="7"/>
    </row>
    <row r="82" spans="2:25" ht="43.5" customHeight="1" x14ac:dyDescent="0.25">
      <c r="B82" s="597"/>
      <c r="C82" s="2290" t="s">
        <v>1671</v>
      </c>
      <c r="D82" s="2290"/>
      <c r="E82" s="2290"/>
      <c r="F82" s="2290"/>
      <c r="G82" s="2290"/>
      <c r="H82" s="604" t="s">
        <v>1604</v>
      </c>
      <c r="I82" s="299"/>
      <c r="J82" s="7"/>
      <c r="K82" s="7"/>
      <c r="L82" s="598"/>
      <c r="M82" s="58"/>
    </row>
    <row r="83" spans="2:25" ht="7.5" customHeight="1" x14ac:dyDescent="0.25">
      <c r="B83" s="597"/>
      <c r="C83" s="7"/>
      <c r="D83" s="7"/>
      <c r="E83" s="7"/>
      <c r="F83" s="7"/>
      <c r="G83" s="7"/>
      <c r="H83" s="7"/>
      <c r="I83" s="7"/>
      <c r="J83" s="7"/>
      <c r="K83" s="7"/>
      <c r="L83" s="598"/>
      <c r="M83" s="58"/>
      <c r="U83" s="7"/>
      <c r="V83" s="7"/>
      <c r="W83" s="7"/>
      <c r="X83" s="7"/>
      <c r="Y83" s="7"/>
    </row>
    <row r="84" spans="2:25" ht="26.25" customHeight="1" x14ac:dyDescent="0.25">
      <c r="B84" s="597"/>
      <c r="C84" s="2290" t="s">
        <v>3783</v>
      </c>
      <c r="D84" s="2290"/>
      <c r="E84" s="2290"/>
      <c r="F84" s="2290"/>
      <c r="G84" s="2290"/>
      <c r="H84" s="623"/>
      <c r="I84" s="299"/>
      <c r="J84" s="7"/>
      <c r="K84" s="7"/>
      <c r="L84" s="598"/>
      <c r="M84" s="58"/>
    </row>
    <row r="85" spans="2:25" ht="7.5" customHeight="1" x14ac:dyDescent="0.25">
      <c r="B85" s="597"/>
      <c r="C85" s="7"/>
      <c r="D85" s="7"/>
      <c r="E85" s="7"/>
      <c r="F85" s="7"/>
      <c r="G85" s="7"/>
      <c r="H85" s="7"/>
      <c r="I85" s="7"/>
      <c r="J85" s="7"/>
      <c r="K85" s="7"/>
      <c r="L85" s="598"/>
      <c r="M85" s="58"/>
      <c r="U85" s="7"/>
      <c r="V85" s="7"/>
      <c r="W85" s="7"/>
      <c r="X85" s="7"/>
      <c r="Y85" s="7"/>
    </row>
    <row r="86" spans="2:25" ht="37.5" customHeight="1" x14ac:dyDescent="0.25">
      <c r="B86" s="597"/>
      <c r="C86" s="3146" t="s">
        <v>1674</v>
      </c>
      <c r="D86" s="3146"/>
      <c r="E86" s="3146"/>
      <c r="F86" s="3146"/>
      <c r="G86" s="3147"/>
      <c r="H86" s="604"/>
      <c r="I86" s="299"/>
      <c r="J86" s="7"/>
      <c r="K86" s="7"/>
      <c r="L86" s="598"/>
      <c r="M86" s="58"/>
    </row>
    <row r="87" spans="2:25" ht="7.5" customHeight="1" x14ac:dyDescent="0.25">
      <c r="B87" s="597"/>
      <c r="C87" s="7"/>
      <c r="D87" s="7"/>
      <c r="E87" s="7"/>
      <c r="F87" s="7"/>
      <c r="G87" s="7"/>
      <c r="H87" s="7"/>
      <c r="I87" s="7"/>
      <c r="J87" s="7"/>
      <c r="K87" s="7"/>
      <c r="L87" s="598"/>
      <c r="M87" s="58"/>
      <c r="U87" s="7"/>
      <c r="V87" s="7"/>
      <c r="W87" s="7"/>
      <c r="X87" s="7"/>
      <c r="Y87" s="7"/>
    </row>
    <row r="88" spans="2:25" ht="37.5" customHeight="1" x14ac:dyDescent="0.25">
      <c r="B88" s="597"/>
      <c r="C88" s="3146" t="s">
        <v>1675</v>
      </c>
      <c r="D88" s="3146"/>
      <c r="E88" s="3146"/>
      <c r="F88" s="3146"/>
      <c r="G88" s="3147"/>
      <c r="H88" s="604"/>
      <c r="I88" s="299"/>
      <c r="J88" s="7"/>
      <c r="K88" s="7"/>
      <c r="L88" s="598"/>
      <c r="M88" s="58"/>
    </row>
    <row r="89" spans="2:25" ht="7.5" customHeight="1" x14ac:dyDescent="0.25">
      <c r="B89" s="597"/>
      <c r="C89" s="7"/>
      <c r="D89" s="7"/>
      <c r="E89" s="7"/>
      <c r="F89" s="7"/>
      <c r="G89" s="7"/>
      <c r="H89" s="7"/>
      <c r="I89" s="7"/>
      <c r="J89" s="7"/>
      <c r="K89" s="7"/>
      <c r="L89" s="598"/>
      <c r="M89" s="58"/>
      <c r="U89" s="7"/>
      <c r="V89" s="7"/>
      <c r="W89" s="7"/>
      <c r="X89" s="7"/>
      <c r="Y89" s="7"/>
    </row>
    <row r="90" spans="2:25" ht="26.25" customHeight="1" x14ac:dyDescent="0.25">
      <c r="B90" s="597"/>
      <c r="C90" s="2290" t="s">
        <v>1553</v>
      </c>
      <c r="D90" s="2290"/>
      <c r="E90" s="2290"/>
      <c r="F90" s="2290"/>
      <c r="G90" s="2290"/>
      <c r="H90" s="623"/>
      <c r="I90" s="299"/>
      <c r="J90" s="7"/>
      <c r="K90" s="7"/>
      <c r="L90" s="598"/>
      <c r="M90" s="58"/>
    </row>
    <row r="91" spans="2:25" ht="7.5" customHeight="1" x14ac:dyDescent="0.25">
      <c r="B91" s="597"/>
      <c r="C91" s="7"/>
      <c r="D91" s="7"/>
      <c r="E91" s="7"/>
      <c r="F91" s="7"/>
      <c r="G91" s="7"/>
      <c r="H91" s="7"/>
      <c r="I91" s="7"/>
      <c r="J91" s="7"/>
      <c r="K91" s="7"/>
      <c r="L91" s="598"/>
      <c r="M91" s="58"/>
      <c r="U91" s="7"/>
      <c r="V91" s="7"/>
      <c r="W91" s="7"/>
      <c r="X91" s="7"/>
      <c r="Y91" s="7"/>
    </row>
    <row r="92" spans="2:25" ht="37.5" customHeight="1" x14ac:dyDescent="0.25">
      <c r="B92" s="597"/>
      <c r="C92" s="3146" t="s">
        <v>1677</v>
      </c>
      <c r="D92" s="3146"/>
      <c r="E92" s="3146"/>
      <c r="F92" s="3146"/>
      <c r="G92" s="3147"/>
      <c r="H92" s="604"/>
      <c r="I92" s="299"/>
      <c r="J92" s="7"/>
      <c r="K92" s="7"/>
      <c r="L92" s="598"/>
      <c r="M92" s="58"/>
    </row>
    <row r="93" spans="2:25" ht="7.5" customHeight="1" x14ac:dyDescent="0.25">
      <c r="B93" s="597"/>
      <c r="C93" s="7"/>
      <c r="D93" s="7"/>
      <c r="E93" s="7"/>
      <c r="F93" s="7"/>
      <c r="G93" s="7"/>
      <c r="H93" s="7"/>
      <c r="I93" s="7"/>
      <c r="J93" s="7"/>
      <c r="K93" s="7"/>
      <c r="L93" s="598"/>
      <c r="M93" s="58"/>
      <c r="U93" s="7"/>
      <c r="V93" s="7"/>
      <c r="W93" s="7"/>
      <c r="X93" s="7"/>
      <c r="Y93" s="7"/>
    </row>
    <row r="94" spans="2:25" ht="37.5" customHeight="1" x14ac:dyDescent="0.25">
      <c r="B94" s="597"/>
      <c r="C94" s="3146" t="s">
        <v>1676</v>
      </c>
      <c r="D94" s="3146"/>
      <c r="E94" s="3146"/>
      <c r="F94" s="3146"/>
      <c r="G94" s="3147"/>
      <c r="H94" s="604"/>
      <c r="I94" s="299"/>
      <c r="J94" s="7"/>
      <c r="K94" s="7"/>
      <c r="L94" s="598"/>
      <c r="M94" s="58"/>
    </row>
    <row r="95" spans="2:25" ht="7.5" customHeight="1" x14ac:dyDescent="0.25">
      <c r="B95" s="597"/>
      <c r="C95" s="7"/>
      <c r="D95" s="7"/>
      <c r="E95" s="7"/>
      <c r="F95" s="7"/>
      <c r="G95" s="7"/>
      <c r="H95" s="7"/>
      <c r="I95" s="7"/>
      <c r="J95" s="7"/>
      <c r="K95" s="7"/>
      <c r="L95" s="598"/>
      <c r="M95" s="58"/>
      <c r="U95" s="7"/>
      <c r="V95" s="7"/>
      <c r="W95" s="7"/>
      <c r="X95" s="7"/>
      <c r="Y95" s="7"/>
    </row>
    <row r="96" spans="2:25" ht="37.5" customHeight="1" x14ac:dyDescent="0.25">
      <c r="B96" s="597"/>
      <c r="C96" s="3146" t="s">
        <v>1678</v>
      </c>
      <c r="D96" s="3146"/>
      <c r="E96" s="3146"/>
      <c r="F96" s="3146"/>
      <c r="G96" s="3147"/>
      <c r="H96" s="604"/>
      <c r="I96" s="299"/>
      <c r="J96" s="7"/>
      <c r="K96" s="7"/>
      <c r="L96" s="598"/>
      <c r="M96" s="58"/>
    </row>
    <row r="97" spans="2:25" ht="7.5" customHeight="1" x14ac:dyDescent="0.25">
      <c r="B97" s="597"/>
      <c r="C97" s="7"/>
      <c r="D97" s="7"/>
      <c r="E97" s="7"/>
      <c r="F97" s="7"/>
      <c r="G97" s="7"/>
      <c r="H97" s="7"/>
      <c r="I97" s="7"/>
      <c r="J97" s="7"/>
      <c r="K97" s="7"/>
      <c r="L97" s="598"/>
      <c r="M97" s="58"/>
      <c r="U97" s="7"/>
      <c r="V97" s="7"/>
      <c r="W97" s="7"/>
      <c r="X97" s="7"/>
      <c r="Y97" s="7"/>
    </row>
    <row r="98" spans="2:25" ht="26.25" customHeight="1" x14ac:dyDescent="0.25">
      <c r="B98" s="597"/>
      <c r="C98" s="2290" t="s">
        <v>1681</v>
      </c>
      <c r="D98" s="2290"/>
      <c r="E98" s="2290"/>
      <c r="F98" s="2290"/>
      <c r="G98" s="2290"/>
      <c r="H98" s="623"/>
      <c r="I98" s="299"/>
      <c r="J98" s="7"/>
      <c r="K98" s="7"/>
      <c r="L98" s="598"/>
      <c r="M98" s="58"/>
    </row>
    <row r="99" spans="2:25" ht="7.5" customHeight="1" x14ac:dyDescent="0.25">
      <c r="B99" s="597"/>
      <c r="C99" s="7"/>
      <c r="D99" s="7"/>
      <c r="E99" s="7"/>
      <c r="F99" s="7"/>
      <c r="G99" s="7"/>
      <c r="H99" s="7"/>
      <c r="I99" s="7"/>
      <c r="J99" s="7"/>
      <c r="K99" s="7"/>
      <c r="L99" s="598"/>
      <c r="M99" s="58"/>
      <c r="U99" s="7"/>
      <c r="V99" s="7"/>
      <c r="W99" s="7"/>
      <c r="X99" s="7"/>
      <c r="Y99" s="7"/>
    </row>
    <row r="100" spans="2:25" ht="37.5" customHeight="1" x14ac:dyDescent="0.25">
      <c r="B100" s="597"/>
      <c r="C100" s="3146" t="s">
        <v>1682</v>
      </c>
      <c r="D100" s="3146"/>
      <c r="E100" s="3146"/>
      <c r="F100" s="3146"/>
      <c r="G100" s="3147"/>
      <c r="H100" s="604"/>
      <c r="I100" s="299"/>
      <c r="J100" s="7"/>
      <c r="K100" s="7"/>
      <c r="L100" s="598"/>
      <c r="M100" s="58"/>
    </row>
    <row r="101" spans="2:25" ht="7.5" customHeight="1" x14ac:dyDescent="0.25">
      <c r="B101" s="597"/>
      <c r="C101" s="7"/>
      <c r="D101" s="7"/>
      <c r="E101" s="7"/>
      <c r="F101" s="7"/>
      <c r="G101" s="7"/>
      <c r="H101" s="7"/>
      <c r="I101" s="7"/>
      <c r="J101" s="7"/>
      <c r="K101" s="7"/>
      <c r="L101" s="598"/>
      <c r="M101" s="58"/>
      <c r="U101" s="7"/>
      <c r="V101" s="7"/>
      <c r="W101" s="7"/>
      <c r="X101" s="7"/>
      <c r="Y101" s="7"/>
    </row>
    <row r="102" spans="2:25" ht="37.5" customHeight="1" x14ac:dyDescent="0.25">
      <c r="B102" s="597"/>
      <c r="C102" s="3146" t="s">
        <v>1683</v>
      </c>
      <c r="D102" s="3146"/>
      <c r="E102" s="3146"/>
      <c r="F102" s="3146"/>
      <c r="G102" s="3147"/>
      <c r="H102" s="604"/>
      <c r="I102" s="299"/>
      <c r="J102" s="7"/>
      <c r="K102" s="7"/>
      <c r="L102" s="598"/>
      <c r="M102" s="58"/>
    </row>
    <row r="103" spans="2:25" ht="7.5" customHeight="1" x14ac:dyDescent="0.25">
      <c r="B103" s="597"/>
      <c r="C103" s="7"/>
      <c r="D103" s="7"/>
      <c r="E103" s="7"/>
      <c r="F103" s="7"/>
      <c r="G103" s="7"/>
      <c r="H103" s="7"/>
      <c r="I103" s="7"/>
      <c r="J103" s="7"/>
      <c r="K103" s="7"/>
      <c r="L103" s="598"/>
      <c r="M103" s="58"/>
      <c r="U103" s="7"/>
      <c r="V103" s="7"/>
      <c r="W103" s="7"/>
      <c r="X103" s="7"/>
      <c r="Y103" s="7"/>
    </row>
    <row r="104" spans="2:25" ht="37.5" customHeight="1" x14ac:dyDescent="0.25">
      <c r="B104" s="597"/>
      <c r="C104" s="3146" t="s">
        <v>1684</v>
      </c>
      <c r="D104" s="3146"/>
      <c r="E104" s="3146"/>
      <c r="F104" s="3146"/>
      <c r="G104" s="3147"/>
      <c r="H104" s="604"/>
      <c r="I104" s="299"/>
      <c r="J104" s="7"/>
      <c r="K104" s="7"/>
      <c r="L104" s="598"/>
      <c r="M104" s="58"/>
    </row>
    <row r="105" spans="2:25" ht="7.5" customHeight="1" x14ac:dyDescent="0.25">
      <c r="B105" s="597"/>
      <c r="C105" s="7"/>
      <c r="D105" s="7"/>
      <c r="E105" s="7"/>
      <c r="F105" s="7"/>
      <c r="G105" s="7"/>
      <c r="H105" s="7"/>
      <c r="I105" s="7"/>
      <c r="J105" s="7"/>
      <c r="K105" s="7"/>
      <c r="L105" s="598"/>
      <c r="M105" s="58"/>
      <c r="U105" s="7"/>
      <c r="V105" s="7"/>
      <c r="W105" s="7"/>
      <c r="X105" s="7"/>
      <c r="Y105" s="7"/>
    </row>
    <row r="106" spans="2:25" ht="37.5" customHeight="1" x14ac:dyDescent="0.25">
      <c r="B106" s="597"/>
      <c r="C106" s="3146" t="s">
        <v>1685</v>
      </c>
      <c r="D106" s="3146"/>
      <c r="E106" s="3146"/>
      <c r="F106" s="3146"/>
      <c r="G106" s="3147"/>
      <c r="H106" s="604"/>
      <c r="I106" s="299"/>
      <c r="J106" s="7"/>
      <c r="K106" s="7"/>
      <c r="L106" s="598"/>
      <c r="M106" s="58"/>
    </row>
    <row r="107" spans="2:25" ht="7.5" customHeight="1" x14ac:dyDescent="0.25">
      <c r="B107" s="597"/>
      <c r="C107" s="7"/>
      <c r="D107" s="7"/>
      <c r="E107" s="7"/>
      <c r="F107" s="7"/>
      <c r="G107" s="7"/>
      <c r="H107" s="7"/>
      <c r="I107" s="7"/>
      <c r="J107" s="7"/>
      <c r="K107" s="7"/>
      <c r="L107" s="598"/>
      <c r="M107" s="58"/>
      <c r="U107" s="7"/>
      <c r="V107" s="7"/>
      <c r="W107" s="7"/>
      <c r="X107" s="7"/>
      <c r="Y107" s="7"/>
    </row>
    <row r="108" spans="2:25" ht="7.5" customHeight="1" x14ac:dyDescent="0.25">
      <c r="B108" s="597"/>
      <c r="C108" s="7"/>
      <c r="D108" s="7"/>
      <c r="E108" s="7"/>
      <c r="F108" s="7"/>
      <c r="G108" s="7"/>
      <c r="H108" s="7"/>
      <c r="I108" s="7"/>
      <c r="J108" s="7"/>
      <c r="K108" s="7"/>
      <c r="L108" s="598"/>
      <c r="M108" s="58"/>
      <c r="U108" s="7"/>
      <c r="V108" s="7"/>
      <c r="W108" s="7"/>
      <c r="X108" s="7"/>
      <c r="Y108" s="7"/>
    </row>
    <row r="109" spans="2:25" ht="37.5" customHeight="1" x14ac:dyDescent="0.25">
      <c r="B109" s="597"/>
      <c r="C109" s="2290" t="s">
        <v>1686</v>
      </c>
      <c r="D109" s="2290"/>
      <c r="E109" s="2290"/>
      <c r="F109" s="2290"/>
      <c r="G109" s="2291"/>
      <c r="H109" s="604"/>
      <c r="I109" s="299"/>
      <c r="J109" s="7"/>
      <c r="K109" s="7"/>
      <c r="L109" s="598"/>
      <c r="M109" s="58"/>
    </row>
    <row r="110" spans="2:25" ht="7.5" customHeight="1" x14ac:dyDescent="0.25">
      <c r="B110" s="597"/>
      <c r="C110" s="7"/>
      <c r="D110" s="7"/>
      <c r="E110" s="7"/>
      <c r="F110" s="7"/>
      <c r="G110" s="7"/>
      <c r="H110" s="7"/>
      <c r="I110" s="7"/>
      <c r="J110" s="7"/>
      <c r="K110" s="7"/>
      <c r="L110" s="598"/>
      <c r="M110" s="58"/>
      <c r="U110" s="7"/>
      <c r="V110" s="7"/>
      <c r="W110" s="7"/>
      <c r="X110" s="7"/>
      <c r="Y110" s="7"/>
    </row>
    <row r="111" spans="2:25" ht="37.5" customHeight="1" x14ac:dyDescent="0.25">
      <c r="B111" s="597"/>
      <c r="C111" s="2290" t="s">
        <v>1687</v>
      </c>
      <c r="D111" s="2290"/>
      <c r="E111" s="2290"/>
      <c r="F111" s="2290"/>
      <c r="G111" s="2291"/>
      <c r="H111" s="604"/>
      <c r="I111" s="299"/>
      <c r="J111" s="7"/>
      <c r="K111" s="7"/>
      <c r="L111" s="598"/>
      <c r="M111" s="58"/>
    </row>
    <row r="112" spans="2:25" ht="7.5" customHeight="1" x14ac:dyDescent="0.25">
      <c r="B112" s="597"/>
      <c r="C112" s="7"/>
      <c r="D112" s="7"/>
      <c r="E112" s="7"/>
      <c r="F112" s="7"/>
      <c r="G112" s="7"/>
      <c r="H112" s="7"/>
      <c r="I112" s="7"/>
      <c r="J112" s="7"/>
      <c r="K112" s="7"/>
      <c r="L112" s="598"/>
      <c r="M112" s="58"/>
      <c r="U112" s="7"/>
      <c r="V112" s="7"/>
      <c r="W112" s="7"/>
      <c r="X112" s="7"/>
      <c r="Y112" s="7"/>
    </row>
    <row r="113" spans="2:12" x14ac:dyDescent="0.25">
      <c r="B113" s="612"/>
      <c r="L113" s="613"/>
    </row>
    <row r="114" spans="2:12" ht="27.75" customHeight="1" x14ac:dyDescent="0.25">
      <c r="B114" s="612"/>
      <c r="E114" s="2305" t="s">
        <v>1630</v>
      </c>
      <c r="F114" s="2305"/>
      <c r="G114" s="2305"/>
      <c r="H114" s="2305"/>
      <c r="I114" s="2305"/>
      <c r="J114" s="2305"/>
      <c r="L114" s="613"/>
    </row>
    <row r="115" spans="2:12" ht="15.75" thickBot="1" x14ac:dyDescent="0.3">
      <c r="B115" s="614"/>
      <c r="C115" s="615"/>
      <c r="D115" s="615"/>
      <c r="E115" s="615"/>
      <c r="F115" s="615"/>
      <c r="G115" s="615"/>
      <c r="H115" s="615"/>
      <c r="I115" s="615"/>
      <c r="J115" s="615"/>
      <c r="K115" s="615"/>
      <c r="L115" s="616"/>
    </row>
  </sheetData>
  <sheetProtection algorithmName="SHA-512" hashValue="7Zam+ne5o2KRcfjn4TVaBEOn8DwWKSoprj59aCcEFlQqjcGRaiR1IU4xIVwgs752HuQpnAIvwzKYBf06wZExJw==" saltValue="dv5qHnMPWjNG0P07mS/3MA==" spinCount="100000" sheet="1" objects="1" scenarios="1"/>
  <mergeCells count="97">
    <mergeCell ref="E114:J114"/>
    <mergeCell ref="R26:S26"/>
    <mergeCell ref="C109:G109"/>
    <mergeCell ref="C111:G111"/>
    <mergeCell ref="C104:G104"/>
    <mergeCell ref="C106:G106"/>
    <mergeCell ref="C98:G98"/>
    <mergeCell ref="C100:G100"/>
    <mergeCell ref="C102:G102"/>
    <mergeCell ref="C92:G92"/>
    <mergeCell ref="C94:G94"/>
    <mergeCell ref="C96:G96"/>
    <mergeCell ref="C84:G84"/>
    <mergeCell ref="C86:G86"/>
    <mergeCell ref="C88:G88"/>
    <mergeCell ref="C90:G90"/>
    <mergeCell ref="C78:G78"/>
    <mergeCell ref="C80:G80"/>
    <mergeCell ref="C82:G82"/>
    <mergeCell ref="C72:G72"/>
    <mergeCell ref="C74:G74"/>
    <mergeCell ref="C76:G76"/>
    <mergeCell ref="E66:F66"/>
    <mergeCell ref="H66:I66"/>
    <mergeCell ref="C68:G68"/>
    <mergeCell ref="C70:G70"/>
    <mergeCell ref="C62:E62"/>
    <mergeCell ref="E63:F63"/>
    <mergeCell ref="H63:I63"/>
    <mergeCell ref="C65:F65"/>
    <mergeCell ref="Q50:R50"/>
    <mergeCell ref="S50:T50"/>
    <mergeCell ref="Q53:R53"/>
    <mergeCell ref="S53:T53"/>
    <mergeCell ref="Q55:R55"/>
    <mergeCell ref="S55:T55"/>
    <mergeCell ref="Q44:R44"/>
    <mergeCell ref="S44:T44"/>
    <mergeCell ref="Q46:R46"/>
    <mergeCell ref="S46:T46"/>
    <mergeCell ref="Q48:R48"/>
    <mergeCell ref="S48:T48"/>
    <mergeCell ref="C50:G50"/>
    <mergeCell ref="O50:P50"/>
    <mergeCell ref="C53:G53"/>
    <mergeCell ref="O53:P53"/>
    <mergeCell ref="C55:G55"/>
    <mergeCell ref="O55:P55"/>
    <mergeCell ref="O44:P44"/>
    <mergeCell ref="O30:P30"/>
    <mergeCell ref="C32:G32"/>
    <mergeCell ref="O32:P32"/>
    <mergeCell ref="C34:G34"/>
    <mergeCell ref="C36:G36"/>
    <mergeCell ref="O36:P36"/>
    <mergeCell ref="C38:G38"/>
    <mergeCell ref="O38:P38"/>
    <mergeCell ref="C40:G40"/>
    <mergeCell ref="O40:P40"/>
    <mergeCell ref="C42:G42"/>
    <mergeCell ref="O26:P26"/>
    <mergeCell ref="C28:G28"/>
    <mergeCell ref="C30:G30"/>
    <mergeCell ref="C18:G18"/>
    <mergeCell ref="O18:P18"/>
    <mergeCell ref="C22:G22"/>
    <mergeCell ref="O22:P22"/>
    <mergeCell ref="C24:G24"/>
    <mergeCell ref="O24:P24"/>
    <mergeCell ref="C12:G12"/>
    <mergeCell ref="P10:Q10"/>
    <mergeCell ref="E58:J58"/>
    <mergeCell ref="B61:L61"/>
    <mergeCell ref="C46:G46"/>
    <mergeCell ref="O46:P46"/>
    <mergeCell ref="C48:G48"/>
    <mergeCell ref="O48:P48"/>
    <mergeCell ref="C14:G14"/>
    <mergeCell ref="O14:P14"/>
    <mergeCell ref="C16:G16"/>
    <mergeCell ref="O16:P16"/>
    <mergeCell ref="C44:G44"/>
    <mergeCell ref="C20:G20"/>
    <mergeCell ref="O20:P20"/>
    <mergeCell ref="C26:G26"/>
    <mergeCell ref="R10:S10"/>
    <mergeCell ref="B2:H2"/>
    <mergeCell ref="B4:L4"/>
    <mergeCell ref="N4:V4"/>
    <mergeCell ref="C6:E6"/>
    <mergeCell ref="E7:F7"/>
    <mergeCell ref="H7:I7"/>
    <mergeCell ref="N7:Q7"/>
    <mergeCell ref="R7:T7"/>
    <mergeCell ref="C9:F9"/>
    <mergeCell ref="E10:F10"/>
    <mergeCell ref="H10:I10"/>
  </mergeCells>
  <hyperlinks>
    <hyperlink ref="B3" location="Content!A1" display="Content (Inhaltsverzeichnis)" xr:uid="{31E7E0B9-A8CB-4577-B75A-688F4BD5CF8C}"/>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47.25" customHeight="1" x14ac:dyDescent="0.2">
      <c r="B2" s="1480" t="s">
        <v>912</v>
      </c>
      <c r="C2" s="1480"/>
      <c r="D2" s="1480"/>
      <c r="E2" s="317"/>
      <c r="F2" s="317"/>
      <c r="G2" s="317"/>
      <c r="H2" s="317"/>
      <c r="I2" s="317"/>
      <c r="J2" s="317"/>
      <c r="K2" s="317"/>
      <c r="L2" s="317"/>
      <c r="M2" s="317"/>
    </row>
    <row r="3" spans="1:13" s="1" customFormat="1" ht="22.5" customHeight="1" x14ac:dyDescent="0.25">
      <c r="B3" s="344" t="s">
        <v>843</v>
      </c>
      <c r="C3"/>
      <c r="D3"/>
      <c r="E3"/>
      <c r="F3" s="318"/>
      <c r="G3" s="318"/>
      <c r="H3" s="318"/>
      <c r="I3" s="318"/>
      <c r="J3" s="318"/>
      <c r="K3"/>
      <c r="L3"/>
      <c r="M3"/>
    </row>
    <row r="5" spans="1:13" s="139" customFormat="1" ht="24" customHeight="1" thickBot="1" x14ac:dyDescent="0.25"/>
    <row r="6" spans="1:13" s="58" customFormat="1" ht="43.5" customHeight="1" thickBot="1" x14ac:dyDescent="0.25">
      <c r="B6" s="1511" t="s">
        <v>1390</v>
      </c>
      <c r="C6" s="1512"/>
      <c r="D6" s="1512"/>
      <c r="E6" s="1513"/>
    </row>
    <row r="7" spans="1:13" s="58" customFormat="1" ht="30" customHeight="1" thickBot="1" x14ac:dyDescent="0.25">
      <c r="B7" s="1517" t="s">
        <v>1322</v>
      </c>
      <c r="C7" s="1518"/>
      <c r="D7" s="334" t="s">
        <v>1323</v>
      </c>
      <c r="E7" s="335" t="s">
        <v>1324</v>
      </c>
    </row>
    <row r="8" spans="1:13" s="58" customFormat="1" ht="33" customHeight="1" thickBot="1" x14ac:dyDescent="0.25">
      <c r="B8" s="1514" t="s">
        <v>861</v>
      </c>
      <c r="C8" s="1515"/>
      <c r="D8" s="1515"/>
      <c r="E8" s="1516"/>
    </row>
    <row r="9" spans="1:13" s="58" customFormat="1" ht="36.75" customHeight="1" thickBot="1" x14ac:dyDescent="0.25">
      <c r="B9" s="312" t="s">
        <v>442</v>
      </c>
      <c r="C9" s="336"/>
      <c r="D9" s="352" t="s">
        <v>23</v>
      </c>
      <c r="E9" s="338" t="s">
        <v>637</v>
      </c>
    </row>
    <row r="10" spans="1:13" s="58" customFormat="1" ht="35.25" customHeight="1" thickBot="1" x14ac:dyDescent="0.25">
      <c r="B10" s="1514" t="s">
        <v>860</v>
      </c>
      <c r="C10" s="1515"/>
      <c r="D10" s="1515"/>
      <c r="E10" s="1516"/>
    </row>
    <row r="11" spans="1:13" s="58" customFormat="1" ht="36.75" customHeight="1" x14ac:dyDescent="0.2">
      <c r="B11" s="322" t="s">
        <v>441</v>
      </c>
      <c r="C11" s="326"/>
      <c r="D11" s="1143" t="s">
        <v>22</v>
      </c>
      <c r="E11" s="1144" t="s">
        <v>3590</v>
      </c>
    </row>
    <row r="12" spans="1:13" s="58" customFormat="1" ht="36.75" customHeight="1" thickBot="1" x14ac:dyDescent="0.25">
      <c r="B12" s="316" t="s">
        <v>442</v>
      </c>
      <c r="C12" s="327"/>
      <c r="D12" s="332" t="s">
        <v>23</v>
      </c>
      <c r="E12" s="333" t="s">
        <v>324</v>
      </c>
    </row>
    <row r="13" spans="1:13" s="58" customFormat="1" ht="39" customHeight="1" thickBot="1" x14ac:dyDescent="0.25">
      <c r="B13" s="1514" t="s">
        <v>859</v>
      </c>
      <c r="C13" s="1515"/>
      <c r="D13" s="1515"/>
      <c r="E13" s="1516"/>
    </row>
    <row r="14" spans="1:13" s="58" customFormat="1" ht="36.75" customHeight="1" x14ac:dyDescent="0.2">
      <c r="B14" s="322" t="s">
        <v>440</v>
      </c>
      <c r="C14" s="328"/>
      <c r="D14" s="705" t="s">
        <v>992</v>
      </c>
      <c r="E14" s="323" t="s">
        <v>1001</v>
      </c>
    </row>
    <row r="15" spans="1:13" s="58" customFormat="1" ht="36.75" customHeight="1" x14ac:dyDescent="0.2">
      <c r="B15" s="16" t="s">
        <v>441</v>
      </c>
      <c r="C15" s="329"/>
      <c r="D15" s="199" t="s">
        <v>22</v>
      </c>
      <c r="E15" s="324" t="s">
        <v>323</v>
      </c>
    </row>
    <row r="16" spans="1:13" s="58" customFormat="1" ht="36.75" customHeight="1" thickBot="1" x14ac:dyDescent="0.25">
      <c r="B16" s="316" t="s">
        <v>442</v>
      </c>
      <c r="C16" s="330"/>
      <c r="D16" s="332" t="s">
        <v>23</v>
      </c>
      <c r="E16" s="333" t="s">
        <v>324</v>
      </c>
    </row>
    <row r="17" spans="2:5" s="58" customFormat="1" ht="34.5" customHeight="1" thickBot="1" x14ac:dyDescent="0.25">
      <c r="B17" s="1501" t="s">
        <v>1481</v>
      </c>
      <c r="C17" s="1502"/>
      <c r="D17" s="1502"/>
      <c r="E17" s="1503"/>
    </row>
    <row r="18" spans="2:5" s="58" customFormat="1" ht="36.75" customHeight="1" x14ac:dyDescent="0.2">
      <c r="B18" s="322" t="s">
        <v>441</v>
      </c>
      <c r="C18" s="331"/>
      <c r="D18" s="1143" t="s">
        <v>22</v>
      </c>
      <c r="E18" s="323" t="s">
        <v>323</v>
      </c>
    </row>
    <row r="19" spans="2:5" s="58" customFormat="1" ht="36.75" customHeight="1" x14ac:dyDescent="0.2">
      <c r="B19" s="16" t="s">
        <v>442</v>
      </c>
      <c r="C19" s="253"/>
      <c r="D19" s="199" t="s">
        <v>23</v>
      </c>
      <c r="E19" s="324" t="s">
        <v>324</v>
      </c>
    </row>
    <row r="20" spans="2:5" s="58" customFormat="1" ht="20.100000000000001" customHeight="1" x14ac:dyDescent="0.2">
      <c r="B20" s="1509"/>
      <c r="C20" s="1504" t="s">
        <v>1391</v>
      </c>
      <c r="D20" s="1505"/>
      <c r="E20" s="1506"/>
    </row>
    <row r="21" spans="2:5" s="58" customFormat="1" ht="36.75" customHeight="1" x14ac:dyDescent="0.2">
      <c r="B21" s="1509"/>
      <c r="C21" s="36" t="s">
        <v>440</v>
      </c>
      <c r="D21" s="199" t="s">
        <v>992</v>
      </c>
      <c r="E21" s="324" t="s">
        <v>328</v>
      </c>
    </row>
    <row r="22" spans="2:5" s="58" customFormat="1" ht="20.100000000000001" customHeight="1" x14ac:dyDescent="0.2">
      <c r="B22" s="1509"/>
      <c r="C22" s="199"/>
      <c r="D22" s="1504" t="s">
        <v>1326</v>
      </c>
      <c r="E22" s="1506"/>
    </row>
    <row r="23" spans="2:5" s="58" customFormat="1" ht="36.75" customHeight="1" x14ac:dyDescent="0.2">
      <c r="B23" s="1509"/>
      <c r="C23" s="36" t="s">
        <v>439</v>
      </c>
      <c r="D23" s="39" t="s">
        <v>849</v>
      </c>
      <c r="E23" s="324" t="s">
        <v>329</v>
      </c>
    </row>
    <row r="24" spans="2:5" s="58" customFormat="1" ht="20.100000000000001" customHeight="1" x14ac:dyDescent="0.2">
      <c r="B24" s="1509"/>
      <c r="C24" s="199"/>
      <c r="D24" s="1504" t="s">
        <v>1326</v>
      </c>
      <c r="E24" s="1506"/>
    </row>
    <row r="25" spans="2:5" s="58" customFormat="1" ht="36.75" customHeight="1" x14ac:dyDescent="0.2">
      <c r="B25" s="1509"/>
      <c r="C25" s="34" t="s">
        <v>446</v>
      </c>
      <c r="D25" s="252" t="s">
        <v>20</v>
      </c>
      <c r="E25" s="1507" t="s">
        <v>330</v>
      </c>
    </row>
    <row r="26" spans="2:5" s="58" customFormat="1" ht="36.75" customHeight="1" thickBot="1" x14ac:dyDescent="0.25">
      <c r="B26" s="1510"/>
      <c r="C26" s="145" t="s">
        <v>447</v>
      </c>
      <c r="D26" s="325" t="s">
        <v>20</v>
      </c>
      <c r="E26" s="1508"/>
    </row>
    <row r="27" spans="2:5" s="58" customFormat="1" ht="35.25" customHeight="1" thickBot="1" x14ac:dyDescent="0.25">
      <c r="B27" s="1525" t="s">
        <v>1482</v>
      </c>
      <c r="C27" s="1526"/>
      <c r="D27" s="1526"/>
      <c r="E27" s="1527"/>
    </row>
    <row r="28" spans="2:5" s="58" customFormat="1" ht="36.75" customHeight="1" x14ac:dyDescent="0.2">
      <c r="B28" s="322" t="s">
        <v>441</v>
      </c>
      <c r="C28" s="1537"/>
      <c r="D28" s="1143" t="s">
        <v>22</v>
      </c>
      <c r="E28" s="323" t="s">
        <v>323</v>
      </c>
    </row>
    <row r="29" spans="2:5" s="58" customFormat="1" ht="36.75" customHeight="1" x14ac:dyDescent="0.2">
      <c r="B29" s="16" t="s">
        <v>442</v>
      </c>
      <c r="C29" s="1538"/>
      <c r="D29" s="199" t="s">
        <v>23</v>
      </c>
      <c r="E29" s="324" t="s">
        <v>324</v>
      </c>
    </row>
    <row r="30" spans="2:5" s="58" customFormat="1" ht="20.100000000000001" customHeight="1" x14ac:dyDescent="0.2">
      <c r="B30" s="1530"/>
      <c r="C30" s="1504" t="s">
        <v>1391</v>
      </c>
      <c r="D30" s="1505"/>
      <c r="E30" s="1506"/>
    </row>
    <row r="31" spans="2:5" s="58" customFormat="1" ht="36.75" customHeight="1" x14ac:dyDescent="0.2">
      <c r="B31" s="1530"/>
      <c r="C31" s="36" t="s">
        <v>440</v>
      </c>
      <c r="D31" s="199" t="s">
        <v>992</v>
      </c>
      <c r="E31" s="324" t="s">
        <v>327</v>
      </c>
    </row>
    <row r="32" spans="2:5" s="58" customFormat="1" ht="20.100000000000001" customHeight="1" x14ac:dyDescent="0.2">
      <c r="B32" s="1530"/>
      <c r="C32" s="199"/>
      <c r="D32" s="1504" t="s">
        <v>1326</v>
      </c>
      <c r="E32" s="1506"/>
    </row>
    <row r="33" spans="2:5" s="58" customFormat="1" ht="36.75" customHeight="1" x14ac:dyDescent="0.2">
      <c r="B33" s="1530"/>
      <c r="C33" s="36" t="s">
        <v>439</v>
      </c>
      <c r="D33" s="39" t="s">
        <v>849</v>
      </c>
      <c r="E33" s="324" t="s">
        <v>993</v>
      </c>
    </row>
    <row r="34" spans="2:5" s="58" customFormat="1" ht="20.100000000000001" customHeight="1" x14ac:dyDescent="0.2">
      <c r="B34" s="1530"/>
      <c r="C34" s="199"/>
      <c r="D34" s="1504" t="s">
        <v>1326</v>
      </c>
      <c r="E34" s="1506"/>
    </row>
    <row r="35" spans="2:5" s="58" customFormat="1" ht="36.75" customHeight="1" x14ac:dyDescent="0.2">
      <c r="B35" s="1530"/>
      <c r="C35" s="34" t="s">
        <v>446</v>
      </c>
      <c r="D35" s="252" t="s">
        <v>20</v>
      </c>
      <c r="E35" s="1535" t="s">
        <v>326</v>
      </c>
    </row>
    <row r="36" spans="2:5" s="58" customFormat="1" ht="36.75" customHeight="1" thickBot="1" x14ac:dyDescent="0.25">
      <c r="B36" s="1531"/>
      <c r="C36" s="145" t="s">
        <v>447</v>
      </c>
      <c r="D36" s="325" t="s">
        <v>20</v>
      </c>
      <c r="E36" s="1536"/>
    </row>
    <row r="37" spans="2:5" s="58" customFormat="1" ht="36" customHeight="1" thickBot="1" x14ac:dyDescent="0.25">
      <c r="B37" s="1532" t="s">
        <v>1483</v>
      </c>
      <c r="C37" s="1533"/>
      <c r="D37" s="1533"/>
      <c r="E37" s="1534"/>
    </row>
    <row r="38" spans="2:5" s="58" customFormat="1" ht="36.75" customHeight="1" x14ac:dyDescent="0.2">
      <c r="B38" s="322" t="s">
        <v>440</v>
      </c>
      <c r="C38" s="328"/>
      <c r="D38" s="705" t="s">
        <v>992</v>
      </c>
      <c r="E38" s="323" t="s">
        <v>602</v>
      </c>
    </row>
    <row r="39" spans="2:5" s="58" customFormat="1" ht="36.75" customHeight="1" x14ac:dyDescent="0.2">
      <c r="B39" s="16" t="s">
        <v>441</v>
      </c>
      <c r="C39" s="329"/>
      <c r="D39" s="199" t="s">
        <v>22</v>
      </c>
      <c r="E39" s="324" t="s">
        <v>323</v>
      </c>
    </row>
    <row r="40" spans="2:5" s="58" customFormat="1" ht="36.75" customHeight="1" x14ac:dyDescent="0.2">
      <c r="B40" s="16" t="s">
        <v>442</v>
      </c>
      <c r="C40" s="329"/>
      <c r="D40" s="199" t="s">
        <v>23</v>
      </c>
      <c r="E40" s="324" t="s">
        <v>324</v>
      </c>
    </row>
    <row r="41" spans="2:5" s="58" customFormat="1" ht="36.75" customHeight="1" x14ac:dyDescent="0.2">
      <c r="B41" s="16" t="s">
        <v>439</v>
      </c>
      <c r="C41" s="329"/>
      <c r="D41" s="39" t="s">
        <v>849</v>
      </c>
      <c r="E41" s="324" t="s">
        <v>325</v>
      </c>
    </row>
    <row r="42" spans="2:5" s="58" customFormat="1" ht="36.75" customHeight="1" x14ac:dyDescent="0.2">
      <c r="B42" s="5" t="s">
        <v>446</v>
      </c>
      <c r="C42" s="329"/>
      <c r="D42" s="252" t="s">
        <v>20</v>
      </c>
      <c r="E42" s="1528" t="s">
        <v>4345</v>
      </c>
    </row>
    <row r="43" spans="2:5" s="58" customFormat="1" ht="36.75" customHeight="1" thickBot="1" x14ac:dyDescent="0.25">
      <c r="B43" s="347" t="s">
        <v>447</v>
      </c>
      <c r="C43" s="329"/>
      <c r="D43" s="348" t="s">
        <v>20</v>
      </c>
      <c r="E43" s="1529"/>
    </row>
    <row r="44" spans="2:5" s="58" customFormat="1" ht="36.75" customHeight="1" thickBot="1" x14ac:dyDescent="0.25">
      <c r="B44" s="1522" t="s">
        <v>862</v>
      </c>
      <c r="C44" s="1523"/>
      <c r="D44" s="1523"/>
      <c r="E44" s="1524"/>
    </row>
    <row r="45" spans="2:5" s="58" customFormat="1" ht="36.75" customHeight="1" thickBot="1" x14ac:dyDescent="0.25">
      <c r="B45" s="1519" t="s">
        <v>1392</v>
      </c>
      <c r="C45" s="1520"/>
      <c r="D45" s="1520"/>
      <c r="E45" s="1521"/>
    </row>
    <row r="46" spans="2:5" s="139" customFormat="1" ht="37.5" customHeight="1" x14ac:dyDescent="0.2">
      <c r="B46" s="140"/>
      <c r="C46" s="141"/>
      <c r="D46" s="141"/>
    </row>
    <row r="47" spans="2:5" ht="15.75" thickBot="1" x14ac:dyDescent="0.3"/>
    <row r="48" spans="2:5" s="58" customFormat="1" ht="42.75" customHeight="1" thickBot="1" x14ac:dyDescent="0.25">
      <c r="B48" s="1539" t="s">
        <v>3591</v>
      </c>
      <c r="C48" s="1540"/>
      <c r="D48" s="1540"/>
      <c r="E48" s="1541"/>
    </row>
    <row r="49" spans="2:5" s="58" customFormat="1" ht="30" customHeight="1" thickBot="1" x14ac:dyDescent="0.25">
      <c r="B49" s="1517" t="s">
        <v>1322</v>
      </c>
      <c r="C49" s="1518"/>
      <c r="D49" s="334" t="s">
        <v>1323</v>
      </c>
      <c r="E49" s="335" t="s">
        <v>1324</v>
      </c>
    </row>
    <row r="50" spans="2:5" s="58" customFormat="1" ht="36.75" customHeight="1" thickBot="1" x14ac:dyDescent="0.25">
      <c r="B50" s="1522" t="s">
        <v>862</v>
      </c>
      <c r="C50" s="1523"/>
      <c r="D50" s="1523"/>
      <c r="E50" s="1524"/>
    </row>
    <row r="51" spans="2:5" s="58" customFormat="1" ht="36.75" customHeight="1" thickBot="1" x14ac:dyDescent="0.25">
      <c r="B51" s="1519" t="s">
        <v>1392</v>
      </c>
      <c r="C51" s="1520"/>
      <c r="D51" s="1520"/>
      <c r="E51" s="1521"/>
    </row>
  </sheetData>
  <sheetProtection algorithmName="SHA-512" hashValue="T1VUSInruvtCoza+gYlQOrcAEjc/lUp6YV101EulYEQVhjvgAS7F16GeyfRn+JQ4pMuPU0FrHpm/qrd5yIxNeQ==" saltValue="7eK/kXipLfDNv2rGCx2AGA==" spinCount="100000" sheet="1" objects="1" scenarios="1"/>
  <mergeCells count="2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 ref="B6:E6"/>
    <mergeCell ref="B2:D2"/>
    <mergeCell ref="B13:E13"/>
    <mergeCell ref="B10:E10"/>
    <mergeCell ref="B8:E8"/>
    <mergeCell ref="B7:C7"/>
    <mergeCell ref="B17:E17"/>
    <mergeCell ref="C20:E20"/>
    <mergeCell ref="D22:E22"/>
    <mergeCell ref="D24:E24"/>
    <mergeCell ref="E25:E26"/>
    <mergeCell ref="B20:B26"/>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39" customFormat="1" ht="4.5" customHeight="1" x14ac:dyDescent="0.2">
      <c r="AF1" s="439"/>
    </row>
    <row r="2" spans="2:32" s="139" customFormat="1" ht="54.75" customHeight="1" x14ac:dyDescent="0.2">
      <c r="B2" s="1444" t="s">
        <v>1197</v>
      </c>
      <c r="C2" s="1444"/>
      <c r="D2" s="1444"/>
      <c r="E2" s="1444"/>
      <c r="F2" s="1444"/>
      <c r="G2" s="1444"/>
      <c r="H2" s="1444"/>
      <c r="I2" s="56"/>
      <c r="J2" s="56"/>
      <c r="K2" s="56"/>
      <c r="L2" s="56"/>
      <c r="M2" s="56"/>
      <c r="N2" s="56"/>
      <c r="O2" s="56"/>
      <c r="P2" s="56"/>
      <c r="Q2" s="56"/>
      <c r="R2" s="56"/>
      <c r="S2" s="56"/>
      <c r="T2" s="27"/>
      <c r="U2" s="27"/>
      <c r="V2" s="27"/>
      <c r="W2" s="27"/>
      <c r="X2" s="27"/>
      <c r="Y2" s="27"/>
      <c r="Z2" s="27"/>
      <c r="AA2" s="27"/>
      <c r="AB2" s="27"/>
      <c r="AC2" s="27"/>
      <c r="AD2" s="27"/>
      <c r="AE2" s="27"/>
      <c r="AF2" s="439"/>
    </row>
    <row r="3" spans="2:32" s="1" customFormat="1" ht="16.5" customHeight="1" x14ac:dyDescent="0.25">
      <c r="B3" s="345" t="s">
        <v>843</v>
      </c>
      <c r="C3"/>
      <c r="D3"/>
      <c r="E3"/>
      <c r="F3"/>
      <c r="G3"/>
      <c r="H3" s="155"/>
      <c r="I3" s="155"/>
      <c r="J3" s="155"/>
      <c r="K3" s="156"/>
      <c r="L3"/>
      <c r="M3"/>
      <c r="N3"/>
    </row>
    <row r="4" spans="2:32" ht="12.75" customHeight="1" x14ac:dyDescent="0.25"/>
    <row r="5" spans="2:32" ht="8.25" customHeight="1" x14ac:dyDescent="0.25">
      <c r="B5" s="440"/>
      <c r="C5" s="441"/>
      <c r="D5" s="441"/>
      <c r="E5" s="441"/>
      <c r="F5" s="441"/>
      <c r="G5" s="441"/>
      <c r="H5" s="441"/>
      <c r="I5" s="441"/>
      <c r="J5" s="441"/>
      <c r="K5" s="441"/>
      <c r="L5" s="441"/>
      <c r="M5" s="441"/>
      <c r="N5" s="441"/>
      <c r="O5" s="441"/>
      <c r="P5" s="442"/>
    </row>
    <row r="6" spans="2:32" ht="28.5" customHeight="1" x14ac:dyDescent="0.25">
      <c r="B6" s="138"/>
      <c r="C6" s="3268" t="s">
        <v>3785</v>
      </c>
      <c r="D6" s="3268"/>
      <c r="E6" s="3268"/>
      <c r="F6" s="3268"/>
      <c r="G6" s="3268"/>
      <c r="H6" s="3268"/>
      <c r="I6" s="443"/>
      <c r="J6" s="444"/>
      <c r="K6" s="443"/>
      <c r="P6" s="445"/>
    </row>
    <row r="7" spans="2:32" x14ac:dyDescent="0.25">
      <c r="B7" s="138"/>
      <c r="C7" s="3263"/>
      <c r="D7" s="3264"/>
      <c r="E7" s="3264"/>
      <c r="F7" s="3265"/>
      <c r="G7" s="3266" t="s">
        <v>1157</v>
      </c>
      <c r="H7" s="3267"/>
      <c r="I7" s="3266" t="s">
        <v>1158</v>
      </c>
      <c r="J7" s="3267"/>
      <c r="K7" s="443"/>
      <c r="P7" s="445"/>
    </row>
    <row r="8" spans="2:32" ht="27" customHeight="1" x14ac:dyDescent="0.25">
      <c r="B8" s="138"/>
      <c r="C8" s="2701"/>
      <c r="D8" s="2477"/>
      <c r="E8" s="2477"/>
      <c r="F8" s="2475"/>
      <c r="G8" s="446" t="s">
        <v>1181</v>
      </c>
      <c r="H8" s="446" t="s">
        <v>1183</v>
      </c>
      <c r="I8" s="446" t="s">
        <v>1181</v>
      </c>
      <c r="J8" s="446" t="s">
        <v>1182</v>
      </c>
      <c r="K8" s="3253" t="s">
        <v>1184</v>
      </c>
      <c r="L8" s="3254"/>
      <c r="P8" s="445"/>
    </row>
    <row r="9" spans="2:32" ht="24" customHeight="1" x14ac:dyDescent="0.25">
      <c r="B9" s="138"/>
      <c r="C9" s="1641" t="s">
        <v>1167</v>
      </c>
      <c r="D9" s="1644"/>
      <c r="E9" s="1644"/>
      <c r="F9" s="1645"/>
      <c r="G9" s="447">
        <v>200</v>
      </c>
      <c r="H9" s="447" t="s">
        <v>1160</v>
      </c>
      <c r="I9" s="447">
        <v>200</v>
      </c>
      <c r="J9" s="447" t="s">
        <v>1160</v>
      </c>
      <c r="K9" s="3255" t="s">
        <v>1231</v>
      </c>
      <c r="L9" s="3256"/>
      <c r="P9" s="445"/>
    </row>
    <row r="10" spans="2:32" ht="39" customHeight="1" x14ac:dyDescent="0.25">
      <c r="B10" s="138"/>
      <c r="C10" s="3257" t="s">
        <v>3786</v>
      </c>
      <c r="D10" s="3258"/>
      <c r="E10" s="3258"/>
      <c r="F10" s="3259"/>
      <c r="G10" s="447">
        <v>14</v>
      </c>
      <c r="H10" s="447" t="s">
        <v>1161</v>
      </c>
      <c r="I10" s="447">
        <v>14</v>
      </c>
      <c r="J10" s="448" t="s">
        <v>1161</v>
      </c>
      <c r="K10" s="3260" t="s">
        <v>3787</v>
      </c>
      <c r="L10" s="3260"/>
      <c r="P10" s="445"/>
    </row>
    <row r="11" spans="2:32" ht="27" customHeight="1" x14ac:dyDescent="0.25">
      <c r="B11" s="138"/>
      <c r="C11" s="486"/>
      <c r="D11" s="3261" t="s">
        <v>1188</v>
      </c>
      <c r="E11" s="3261"/>
      <c r="F11" s="3262"/>
      <c r="G11" s="447">
        <v>3</v>
      </c>
      <c r="H11" s="448" t="s">
        <v>1162</v>
      </c>
      <c r="I11" s="447">
        <v>3</v>
      </c>
      <c r="J11" s="448" t="s">
        <v>1162</v>
      </c>
      <c r="K11" s="3260"/>
      <c r="L11" s="3260"/>
      <c r="P11" s="445"/>
    </row>
    <row r="12" spans="2:32" ht="27" customHeight="1" x14ac:dyDescent="0.25">
      <c r="B12" s="138"/>
      <c r="C12" s="486"/>
      <c r="D12" s="3261" t="s">
        <v>1189</v>
      </c>
      <c r="E12" s="3261"/>
      <c r="F12" s="3262"/>
      <c r="G12" s="447">
        <v>7</v>
      </c>
      <c r="H12" s="448" t="s">
        <v>1163</v>
      </c>
      <c r="I12" s="447">
        <v>7</v>
      </c>
      <c r="J12" s="448" t="s">
        <v>1163</v>
      </c>
      <c r="K12" s="3271"/>
      <c r="L12" s="3271"/>
      <c r="P12" s="445"/>
    </row>
    <row r="13" spans="2:32" ht="26.25" customHeight="1" x14ac:dyDescent="0.25">
      <c r="B13" s="138"/>
      <c r="C13" s="487"/>
      <c r="D13" s="3261" t="s">
        <v>1190</v>
      </c>
      <c r="E13" s="3261"/>
      <c r="F13" s="3262"/>
      <c r="G13" s="447">
        <v>2</v>
      </c>
      <c r="H13" s="448" t="s">
        <v>1164</v>
      </c>
      <c r="I13" s="447">
        <v>2</v>
      </c>
      <c r="J13" s="448" t="s">
        <v>1164</v>
      </c>
      <c r="K13" s="3272"/>
      <c r="L13" s="3272"/>
      <c r="P13" s="445"/>
    </row>
    <row r="14" spans="2:32" ht="35.25" customHeight="1" x14ac:dyDescent="0.25">
      <c r="B14" s="138"/>
      <c r="C14" s="3273" t="s">
        <v>3784</v>
      </c>
      <c r="D14" s="3274"/>
      <c r="E14" s="3274"/>
      <c r="F14" s="3275"/>
      <c r="G14" s="449">
        <f>G9-G10</f>
        <v>186</v>
      </c>
      <c r="H14" s="450">
        <f>H9-H10</f>
        <v>0.99929999999999997</v>
      </c>
      <c r="I14" s="450">
        <f>I9-I10</f>
        <v>186</v>
      </c>
      <c r="J14" s="450">
        <f>J9-J10</f>
        <v>0.99929999999999997</v>
      </c>
      <c r="K14" s="3276" t="s">
        <v>1191</v>
      </c>
      <c r="L14" s="3277"/>
      <c r="P14" s="445"/>
    </row>
    <row r="15" spans="2:32" ht="13.5" customHeight="1" x14ac:dyDescent="0.25">
      <c r="B15" s="138"/>
      <c r="C15" s="3283" t="s">
        <v>1193</v>
      </c>
      <c r="D15" s="3283"/>
      <c r="E15" s="3283"/>
      <c r="F15" s="3283"/>
      <c r="P15" s="445"/>
    </row>
    <row r="16" spans="2:32" ht="9.75" customHeight="1" thickBot="1" x14ac:dyDescent="0.3">
      <c r="B16" s="138"/>
      <c r="P16" s="445"/>
    </row>
    <row r="17" spans="2:16" ht="30.75" customHeight="1" thickBot="1" x14ac:dyDescent="0.3">
      <c r="B17" s="138"/>
      <c r="C17" s="1750" t="s">
        <v>1186</v>
      </c>
      <c r="D17" s="3284"/>
      <c r="E17" s="3284"/>
      <c r="F17" s="3285"/>
      <c r="G17" s="1750" t="s">
        <v>1187</v>
      </c>
      <c r="H17" s="3284"/>
      <c r="I17" s="3285"/>
      <c r="J17" s="1750" t="s">
        <v>1747</v>
      </c>
      <c r="K17" s="1751"/>
      <c r="L17" s="1751"/>
      <c r="M17" s="1751"/>
      <c r="N17" s="1751"/>
      <c r="O17" s="1752"/>
      <c r="P17" s="445"/>
    </row>
    <row r="18" spans="2:16" ht="26.25" customHeight="1" thickBot="1" x14ac:dyDescent="0.3">
      <c r="B18" s="138"/>
      <c r="C18" s="2924" t="s">
        <v>1168</v>
      </c>
      <c r="D18" s="3183"/>
      <c r="E18" s="3183"/>
      <c r="F18" s="3184"/>
      <c r="G18" s="3231" t="s">
        <v>1195</v>
      </c>
      <c r="H18" s="3232"/>
      <c r="I18" s="3233"/>
      <c r="J18" s="3247" t="s">
        <v>2464</v>
      </c>
      <c r="K18" s="3248"/>
      <c r="L18" s="3248"/>
      <c r="M18" s="3248"/>
      <c r="N18" s="3248"/>
      <c r="O18" s="3249"/>
      <c r="P18" s="445"/>
    </row>
    <row r="19" spans="2:16" ht="12" customHeight="1" thickBot="1" x14ac:dyDescent="0.3">
      <c r="B19" s="138"/>
      <c r="C19" s="3240" t="s">
        <v>1194</v>
      </c>
      <c r="D19" s="3241"/>
      <c r="E19" s="3241"/>
      <c r="F19" s="3242"/>
      <c r="G19" s="3234"/>
      <c r="H19" s="3235"/>
      <c r="I19" s="3236"/>
      <c r="J19" s="3250"/>
      <c r="K19" s="3251"/>
      <c r="L19" s="3251"/>
      <c r="M19" s="3251"/>
      <c r="N19" s="3251"/>
      <c r="O19" s="3252"/>
      <c r="P19" s="445"/>
    </row>
    <row r="20" spans="2:16" ht="36.75" customHeight="1" thickBot="1" x14ac:dyDescent="0.3">
      <c r="B20" s="138"/>
      <c r="C20" s="3243"/>
      <c r="D20" s="3241"/>
      <c r="E20" s="3241"/>
      <c r="F20" s="3242"/>
      <c r="G20" s="3237"/>
      <c r="H20" s="3238"/>
      <c r="I20" s="3239"/>
      <c r="J20" s="3247" t="s">
        <v>1196</v>
      </c>
      <c r="K20" s="3248"/>
      <c r="L20" s="3248"/>
      <c r="M20" s="3248"/>
      <c r="N20" s="3248"/>
      <c r="O20" s="3249"/>
      <c r="P20" s="445"/>
    </row>
    <row r="21" spans="2:16" ht="36.75" customHeight="1" thickBot="1" x14ac:dyDescent="0.3">
      <c r="B21" s="138"/>
      <c r="C21" s="633"/>
      <c r="D21" s="1743" t="s">
        <v>451</v>
      </c>
      <c r="E21" s="1743"/>
      <c r="F21" s="9" t="s">
        <v>319</v>
      </c>
      <c r="G21" s="3280" t="s">
        <v>433</v>
      </c>
      <c r="H21" s="1926"/>
      <c r="I21" s="488">
        <v>10</v>
      </c>
      <c r="J21" s="3250"/>
      <c r="K21" s="3251"/>
      <c r="L21" s="3251"/>
      <c r="M21" s="3251"/>
      <c r="N21" s="3251"/>
      <c r="O21" s="3252"/>
      <c r="P21" s="445"/>
    </row>
    <row r="22" spans="2:16" ht="24.75" customHeight="1" thickBot="1" x14ac:dyDescent="0.3">
      <c r="B22" s="138"/>
      <c r="C22" s="634"/>
      <c r="D22" s="3022" t="s">
        <v>836</v>
      </c>
      <c r="E22" s="3022"/>
      <c r="F22" s="3037"/>
      <c r="J22" s="3244" t="s">
        <v>1170</v>
      </c>
      <c r="K22" s="3245"/>
      <c r="L22" s="3246"/>
      <c r="M22" s="3278" t="s">
        <v>1171</v>
      </c>
      <c r="N22" s="3279"/>
      <c r="O22" s="3076"/>
      <c r="P22" s="445"/>
    </row>
    <row r="23" spans="2:16" ht="41.25" customHeight="1" x14ac:dyDescent="0.25">
      <c r="B23" s="138"/>
      <c r="C23" s="634"/>
      <c r="D23" s="1481" t="s">
        <v>442</v>
      </c>
      <c r="E23" s="1481"/>
      <c r="F23" s="11" t="s">
        <v>1763</v>
      </c>
      <c r="J23" s="3281" t="s">
        <v>1175</v>
      </c>
      <c r="K23" s="3282"/>
      <c r="L23" s="323" t="s">
        <v>8</v>
      </c>
      <c r="M23" s="1742" t="s">
        <v>428</v>
      </c>
      <c r="N23" s="1743"/>
      <c r="O23" s="323" t="s">
        <v>8</v>
      </c>
      <c r="P23" s="445"/>
    </row>
    <row r="24" spans="2:16" ht="18" customHeight="1" x14ac:dyDescent="0.25">
      <c r="B24" s="138"/>
      <c r="C24" s="634"/>
      <c r="D24" s="640"/>
      <c r="E24" s="3176" t="s">
        <v>837</v>
      </c>
      <c r="F24" s="3196"/>
      <c r="J24" s="451"/>
      <c r="K24" s="3022" t="s">
        <v>836</v>
      </c>
      <c r="L24" s="3037"/>
      <c r="M24" s="461"/>
      <c r="N24" s="3022" t="s">
        <v>836</v>
      </c>
      <c r="O24" s="3037"/>
      <c r="P24" s="445"/>
    </row>
    <row r="25" spans="2:16" ht="38.25" customHeight="1" x14ac:dyDescent="0.25">
      <c r="B25" s="138"/>
      <c r="C25" s="634"/>
      <c r="D25" s="1481" t="s">
        <v>459</v>
      </c>
      <c r="E25" s="1481"/>
      <c r="F25" s="11" t="s">
        <v>1763</v>
      </c>
      <c r="J25" s="3230" t="s">
        <v>1174</v>
      </c>
      <c r="K25" s="2813"/>
      <c r="L25" s="452" t="s">
        <v>1762</v>
      </c>
      <c r="M25" s="1680" t="s">
        <v>427</v>
      </c>
      <c r="N25" s="1481"/>
      <c r="O25" s="453" t="s">
        <v>584</v>
      </c>
      <c r="P25" s="445"/>
    </row>
    <row r="26" spans="2:16" ht="18" customHeight="1" x14ac:dyDescent="0.25">
      <c r="B26" s="138"/>
      <c r="C26" s="634"/>
      <c r="D26" s="640"/>
      <c r="E26" s="3176" t="s">
        <v>837</v>
      </c>
      <c r="F26" s="3196"/>
      <c r="J26" s="451"/>
      <c r="K26" s="3022" t="s">
        <v>836</v>
      </c>
      <c r="L26" s="3037"/>
      <c r="M26" s="461"/>
      <c r="N26" s="3022" t="s">
        <v>836</v>
      </c>
      <c r="O26" s="3037"/>
      <c r="P26" s="445"/>
    </row>
    <row r="27" spans="2:16" ht="39.75" customHeight="1" thickBot="1" x14ac:dyDescent="0.3">
      <c r="B27" s="138"/>
      <c r="C27" s="635"/>
      <c r="D27" s="2955" t="s">
        <v>486</v>
      </c>
      <c r="E27" s="2955"/>
      <c r="F27" s="324" t="s">
        <v>347</v>
      </c>
      <c r="G27" s="7"/>
      <c r="J27" s="3230" t="s">
        <v>425</v>
      </c>
      <c r="K27" s="2813"/>
      <c r="L27" s="8" t="s">
        <v>1172</v>
      </c>
      <c r="M27" s="1680" t="s">
        <v>991</v>
      </c>
      <c r="N27" s="1481"/>
      <c r="O27" s="324" t="s">
        <v>575</v>
      </c>
      <c r="P27" s="445"/>
    </row>
    <row r="28" spans="2:16" ht="32.25" customHeight="1" thickBot="1" x14ac:dyDescent="0.3">
      <c r="B28" s="138"/>
      <c r="C28" s="2924" t="s">
        <v>1194</v>
      </c>
      <c r="D28" s="3183"/>
      <c r="E28" s="3183"/>
      <c r="F28" s="3184"/>
      <c r="G28" s="7"/>
      <c r="J28" s="451"/>
      <c r="K28" s="3022" t="s">
        <v>836</v>
      </c>
      <c r="L28" s="3037"/>
      <c r="M28" s="461"/>
      <c r="N28" s="3022" t="s">
        <v>836</v>
      </c>
      <c r="O28" s="3037"/>
      <c r="P28" s="445"/>
    </row>
    <row r="29" spans="2:16" ht="39" customHeight="1" x14ac:dyDescent="0.25">
      <c r="B29" s="138"/>
      <c r="C29" s="631"/>
      <c r="D29" s="2840" t="s">
        <v>451</v>
      </c>
      <c r="E29" s="2841"/>
      <c r="F29" s="324" t="s">
        <v>801</v>
      </c>
      <c r="G29" s="7"/>
      <c r="J29" s="3230" t="s">
        <v>424</v>
      </c>
      <c r="K29" s="2813"/>
      <c r="L29" s="8" t="s">
        <v>1173</v>
      </c>
      <c r="M29" s="1680" t="s">
        <v>990</v>
      </c>
      <c r="N29" s="1481"/>
      <c r="O29" s="324" t="s">
        <v>811</v>
      </c>
      <c r="P29" s="445"/>
    </row>
    <row r="30" spans="2:16" ht="39.75" customHeight="1" x14ac:dyDescent="0.25">
      <c r="B30" s="138"/>
      <c r="C30" s="632"/>
      <c r="D30" s="2955" t="s">
        <v>462</v>
      </c>
      <c r="E30" s="2955"/>
      <c r="F30" s="324" t="s">
        <v>348</v>
      </c>
      <c r="G30" s="7"/>
      <c r="J30" s="451"/>
      <c r="K30" s="3022" t="s">
        <v>836</v>
      </c>
      <c r="L30" s="3037"/>
      <c r="M30" s="461"/>
      <c r="N30" s="3022" t="s">
        <v>836</v>
      </c>
      <c r="O30" s="3037"/>
      <c r="P30" s="445"/>
    </row>
    <row r="31" spans="2:16" ht="40.5" customHeight="1" x14ac:dyDescent="0.25">
      <c r="B31" s="138"/>
      <c r="C31" s="632"/>
      <c r="D31" s="2955" t="s">
        <v>463</v>
      </c>
      <c r="E31" s="2955"/>
      <c r="F31" s="324" t="s">
        <v>125</v>
      </c>
      <c r="G31" s="7"/>
      <c r="J31" s="3230" t="s">
        <v>1176</v>
      </c>
      <c r="K31" s="2813"/>
      <c r="L31" s="8" t="s">
        <v>1177</v>
      </c>
      <c r="M31" s="1680" t="s">
        <v>1179</v>
      </c>
      <c r="N31" s="1481"/>
      <c r="O31" s="324" t="s">
        <v>1138</v>
      </c>
      <c r="P31" s="445"/>
    </row>
    <row r="32" spans="2:16" ht="39.75" customHeight="1" x14ac:dyDescent="0.25">
      <c r="B32" s="138"/>
      <c r="C32" s="632"/>
      <c r="D32" s="2955" t="s">
        <v>464</v>
      </c>
      <c r="E32" s="2955"/>
      <c r="F32" s="324" t="s">
        <v>103</v>
      </c>
      <c r="G32" s="7"/>
      <c r="J32" s="451"/>
      <c r="K32" s="3022" t="s">
        <v>836</v>
      </c>
      <c r="L32" s="3037"/>
      <c r="M32" s="461"/>
      <c r="N32" s="3022" t="s">
        <v>836</v>
      </c>
      <c r="O32" s="3037"/>
      <c r="P32" s="445"/>
    </row>
    <row r="33" spans="2:16" ht="44.25" customHeight="1" thickBot="1" x14ac:dyDescent="0.3">
      <c r="B33" s="138"/>
      <c r="C33" s="632"/>
      <c r="D33" s="2955" t="s">
        <v>442</v>
      </c>
      <c r="E33" s="2955"/>
      <c r="F33" s="11" t="s">
        <v>1763</v>
      </c>
      <c r="G33" s="7"/>
      <c r="J33" s="3230" t="s">
        <v>422</v>
      </c>
      <c r="K33" s="2813"/>
      <c r="L33" s="8" t="s">
        <v>1178</v>
      </c>
      <c r="M33" s="1680" t="s">
        <v>1180</v>
      </c>
      <c r="N33" s="1481"/>
      <c r="O33" s="8" t="s">
        <v>579</v>
      </c>
      <c r="P33" s="445"/>
    </row>
    <row r="34" spans="2:16" ht="30" customHeight="1" thickBot="1" x14ac:dyDescent="0.3">
      <c r="B34" s="138"/>
      <c r="C34" s="2924" t="s">
        <v>1194</v>
      </c>
      <c r="D34" s="3183"/>
      <c r="E34" s="3183"/>
      <c r="F34" s="3184"/>
      <c r="G34" s="7"/>
      <c r="J34" s="451"/>
      <c r="K34" s="3022" t="s">
        <v>836</v>
      </c>
      <c r="L34" s="3037"/>
      <c r="M34" s="461"/>
      <c r="N34" s="3022" t="s">
        <v>836</v>
      </c>
      <c r="O34" s="3037"/>
      <c r="P34" s="445"/>
    </row>
    <row r="35" spans="2:16" ht="37.5" customHeight="1" x14ac:dyDescent="0.25">
      <c r="B35" s="138"/>
      <c r="C35" s="639"/>
      <c r="D35" s="2955" t="s">
        <v>451</v>
      </c>
      <c r="E35" s="2955"/>
      <c r="F35" s="324" t="s">
        <v>801</v>
      </c>
      <c r="G35" s="7"/>
      <c r="J35" s="3230" t="s">
        <v>421</v>
      </c>
      <c r="K35" s="2813"/>
      <c r="L35" s="452" t="s">
        <v>1173</v>
      </c>
      <c r="M35" s="1680" t="s">
        <v>988</v>
      </c>
      <c r="N35" s="1481"/>
      <c r="O35" s="452" t="s">
        <v>811</v>
      </c>
      <c r="P35" s="445"/>
    </row>
    <row r="36" spans="2:16" ht="36" customHeight="1" x14ac:dyDescent="0.25">
      <c r="B36" s="138"/>
      <c r="C36" s="639"/>
      <c r="D36" s="2955" t="s">
        <v>462</v>
      </c>
      <c r="E36" s="2955"/>
      <c r="F36" s="324" t="s">
        <v>348</v>
      </c>
      <c r="G36" s="7"/>
      <c r="J36" s="451"/>
      <c r="K36" s="3022" t="s">
        <v>836</v>
      </c>
      <c r="L36" s="3037"/>
      <c r="M36" s="461"/>
      <c r="N36" s="3022" t="s">
        <v>836</v>
      </c>
      <c r="O36" s="3037"/>
      <c r="P36" s="445"/>
    </row>
    <row r="37" spans="2:16" ht="33.75" customHeight="1" thickBot="1" x14ac:dyDescent="0.3">
      <c r="B37" s="138"/>
      <c r="C37" s="639"/>
      <c r="D37" s="2955" t="s">
        <v>463</v>
      </c>
      <c r="E37" s="2955"/>
      <c r="F37" s="324" t="s">
        <v>1746</v>
      </c>
      <c r="G37" s="7"/>
      <c r="J37" s="3228" t="s">
        <v>1201</v>
      </c>
      <c r="K37" s="3229"/>
      <c r="L37" s="485" t="s">
        <v>801</v>
      </c>
      <c r="M37" s="3227" t="s">
        <v>829</v>
      </c>
      <c r="N37" s="2021"/>
      <c r="O37" s="454" t="s">
        <v>8</v>
      </c>
      <c r="P37" s="445"/>
    </row>
    <row r="38" spans="2:16" ht="15" customHeight="1" x14ac:dyDescent="0.25">
      <c r="B38" s="138"/>
      <c r="C38" s="639"/>
      <c r="D38" s="3176" t="s">
        <v>837</v>
      </c>
      <c r="E38" s="3177"/>
      <c r="F38" s="3178"/>
      <c r="G38" s="7"/>
      <c r="P38" s="445"/>
    </row>
    <row r="39" spans="2:16" ht="35.25" customHeight="1" thickBot="1" x14ac:dyDescent="0.3">
      <c r="B39" s="138"/>
      <c r="C39" s="639"/>
      <c r="D39" s="2955" t="s">
        <v>464</v>
      </c>
      <c r="E39" s="2955"/>
      <c r="F39" s="324" t="s">
        <v>338</v>
      </c>
      <c r="G39" s="7"/>
      <c r="P39" s="445"/>
    </row>
    <row r="40" spans="2:16" ht="30" customHeight="1" thickBot="1" x14ac:dyDescent="0.3">
      <c r="B40" s="138"/>
      <c r="C40" s="2924" t="s">
        <v>1194</v>
      </c>
      <c r="D40" s="3183"/>
      <c r="E40" s="3183"/>
      <c r="F40" s="3184"/>
      <c r="G40" s="7"/>
      <c r="P40" s="445"/>
    </row>
    <row r="41" spans="2:16" ht="38.25" customHeight="1" x14ac:dyDescent="0.25">
      <c r="B41" s="138"/>
      <c r="C41" s="639"/>
      <c r="D41" s="2955" t="s">
        <v>451</v>
      </c>
      <c r="E41" s="2955"/>
      <c r="F41" s="324" t="s">
        <v>801</v>
      </c>
      <c r="G41" s="7"/>
      <c r="P41" s="445"/>
    </row>
    <row r="42" spans="2:16" ht="41.25" customHeight="1" thickBot="1" x14ac:dyDescent="0.3">
      <c r="B42" s="138"/>
      <c r="C42" s="639"/>
      <c r="D42" s="2955" t="s">
        <v>462</v>
      </c>
      <c r="E42" s="2955"/>
      <c r="F42" s="324" t="s">
        <v>801</v>
      </c>
      <c r="G42" s="7"/>
      <c r="P42" s="445"/>
    </row>
    <row r="43" spans="2:16" ht="32.25" customHeight="1" thickBot="1" x14ac:dyDescent="0.3">
      <c r="B43" s="138"/>
      <c r="C43" s="3191" t="s">
        <v>1169</v>
      </c>
      <c r="D43" s="3192"/>
      <c r="E43" s="3192"/>
      <c r="F43" s="3193"/>
      <c r="G43" s="7"/>
      <c r="P43" s="445"/>
    </row>
    <row r="44" spans="2:16" ht="25.5" customHeight="1" x14ac:dyDescent="0.25">
      <c r="B44" s="138"/>
      <c r="C44" s="1742" t="s">
        <v>451</v>
      </c>
      <c r="D44" s="1743"/>
      <c r="E44" s="1743"/>
      <c r="F44" s="9" t="s">
        <v>1013</v>
      </c>
      <c r="G44" s="7"/>
      <c r="P44" s="445"/>
    </row>
    <row r="45" spans="2:16" ht="15" customHeight="1" x14ac:dyDescent="0.25">
      <c r="B45" s="138"/>
      <c r="C45" s="3194" t="s">
        <v>836</v>
      </c>
      <c r="D45" s="3022"/>
      <c r="E45" s="3022"/>
      <c r="F45" s="3037"/>
      <c r="G45" s="7"/>
      <c r="P45" s="445"/>
    </row>
    <row r="46" spans="2:16" ht="39" customHeight="1" x14ac:dyDescent="0.25">
      <c r="B46" s="138"/>
      <c r="C46" s="1680" t="s">
        <v>459</v>
      </c>
      <c r="D46" s="1481"/>
      <c r="E46" s="1481"/>
      <c r="F46" s="11" t="s">
        <v>1763</v>
      </c>
      <c r="G46" s="7"/>
      <c r="P46" s="445"/>
    </row>
    <row r="47" spans="2:16" ht="15" customHeight="1" x14ac:dyDescent="0.25">
      <c r="B47" s="138"/>
      <c r="C47" s="641"/>
      <c r="D47" s="3176" t="s">
        <v>837</v>
      </c>
      <c r="E47" s="3195"/>
      <c r="F47" s="3196"/>
      <c r="G47" s="7"/>
      <c r="P47" s="445"/>
    </row>
    <row r="48" spans="2:16" ht="39" customHeight="1" thickBot="1" x14ac:dyDescent="0.3">
      <c r="B48" s="138"/>
      <c r="C48" s="2459" t="s">
        <v>486</v>
      </c>
      <c r="D48" s="1819"/>
      <c r="E48" s="1819"/>
      <c r="F48" s="333" t="s">
        <v>347</v>
      </c>
      <c r="G48" s="7"/>
      <c r="P48" s="445"/>
    </row>
    <row r="49" spans="2:19" ht="15" customHeight="1" x14ac:dyDescent="0.25">
      <c r="B49" s="138"/>
      <c r="C49" s="7"/>
      <c r="D49" s="7"/>
      <c r="E49" s="7"/>
      <c r="F49" s="7"/>
      <c r="G49" s="7"/>
      <c r="P49" s="445"/>
    </row>
    <row r="50" spans="2:19" ht="39" customHeight="1" x14ac:dyDescent="0.25">
      <c r="B50" s="455"/>
      <c r="C50" s="456"/>
      <c r="D50" s="456"/>
      <c r="E50" s="456"/>
      <c r="F50" s="456"/>
      <c r="G50" s="456"/>
      <c r="H50" s="456"/>
      <c r="I50" s="457"/>
      <c r="J50" s="457"/>
      <c r="K50" s="457"/>
      <c r="L50" s="457"/>
      <c r="M50" s="457"/>
      <c r="N50" s="457"/>
      <c r="O50" s="457"/>
      <c r="P50" s="458"/>
    </row>
    <row r="51" spans="2:19" ht="41.25" customHeight="1" x14ac:dyDescent="0.25">
      <c r="C51" s="7"/>
      <c r="D51" s="7"/>
      <c r="E51" s="7"/>
      <c r="F51" s="7"/>
      <c r="G51" s="7"/>
      <c r="H51" s="7"/>
      <c r="I51" s="7"/>
      <c r="J51" s="7"/>
      <c r="K51" s="7"/>
    </row>
    <row r="52" spans="2:19" ht="35.25" customHeight="1" x14ac:dyDescent="0.25">
      <c r="B52" s="440"/>
      <c r="C52" s="90"/>
      <c r="D52" s="90"/>
      <c r="E52" s="90"/>
      <c r="F52" s="90"/>
      <c r="G52" s="90"/>
      <c r="H52" s="90"/>
      <c r="I52" s="90"/>
      <c r="J52" s="90"/>
      <c r="K52" s="90"/>
      <c r="L52" s="441"/>
      <c r="M52" s="441"/>
      <c r="N52" s="441"/>
      <c r="O52" s="441"/>
      <c r="P52" s="441"/>
      <c r="Q52" s="441"/>
      <c r="R52" s="441"/>
      <c r="S52" s="442"/>
    </row>
    <row r="53" spans="2:19" ht="35.25" customHeight="1" thickBot="1" x14ac:dyDescent="0.3">
      <c r="B53" s="138"/>
      <c r="C53" s="3174" t="s">
        <v>1519</v>
      </c>
      <c r="D53" s="3175"/>
      <c r="E53" s="3175"/>
      <c r="F53" s="459"/>
      <c r="G53" s="459"/>
      <c r="H53" s="459"/>
      <c r="I53" s="459"/>
      <c r="S53" s="445"/>
    </row>
    <row r="54" spans="2:19" ht="26.25" customHeight="1" x14ac:dyDescent="0.25">
      <c r="B54" s="138"/>
      <c r="C54" s="3197" t="s">
        <v>1520</v>
      </c>
      <c r="D54" s="3198"/>
      <c r="E54" s="3198"/>
      <c r="F54" s="3198"/>
      <c r="G54" s="3198"/>
      <c r="H54" s="3198"/>
      <c r="I54" s="3199"/>
      <c r="S54" s="445"/>
    </row>
    <row r="55" spans="2:19" ht="78" customHeight="1" x14ac:dyDescent="0.25">
      <c r="B55" s="138"/>
      <c r="C55" s="3202" t="s">
        <v>1199</v>
      </c>
      <c r="D55" s="3203"/>
      <c r="E55" s="3203"/>
      <c r="F55" s="3200" t="s">
        <v>1200</v>
      </c>
      <c r="G55" s="3201"/>
      <c r="H55" s="3204" t="s">
        <v>1521</v>
      </c>
      <c r="I55" s="3205"/>
      <c r="S55" s="445"/>
    </row>
    <row r="56" spans="2:19" ht="27" customHeight="1" thickBot="1" x14ac:dyDescent="0.3">
      <c r="B56" s="138"/>
      <c r="C56" s="3206" t="s">
        <v>1235</v>
      </c>
      <c r="D56" s="3207"/>
      <c r="E56" s="3207"/>
      <c r="F56" s="636" t="s">
        <v>1236</v>
      </c>
      <c r="G56" s="637"/>
      <c r="H56" s="3225" t="s">
        <v>1235</v>
      </c>
      <c r="I56" s="3226"/>
      <c r="S56" s="445"/>
    </row>
    <row r="57" spans="2:19" ht="39" customHeight="1" thickBot="1" x14ac:dyDescent="0.3">
      <c r="B57" s="138"/>
      <c r="S57" s="445"/>
    </row>
    <row r="58" spans="2:19" ht="34.5" customHeight="1" x14ac:dyDescent="0.25">
      <c r="B58" s="138"/>
      <c r="C58" s="3185" t="s">
        <v>1202</v>
      </c>
      <c r="D58" s="3186"/>
      <c r="E58" s="3186"/>
      <c r="F58" s="3187"/>
      <c r="G58" s="3153" t="s">
        <v>1203</v>
      </c>
      <c r="H58" s="3154"/>
      <c r="I58" s="3154"/>
      <c r="J58" s="3155"/>
      <c r="K58" s="3188" t="s">
        <v>1204</v>
      </c>
      <c r="L58" s="3189"/>
      <c r="M58" s="3190"/>
      <c r="S58" s="445"/>
    </row>
    <row r="59" spans="2:19" ht="30" customHeight="1" x14ac:dyDescent="0.25">
      <c r="B59" s="138"/>
      <c r="C59" s="3169" t="s">
        <v>1230</v>
      </c>
      <c r="D59" s="3170"/>
      <c r="E59" s="3170"/>
      <c r="F59" s="3171"/>
      <c r="G59" s="3156" t="s">
        <v>1230</v>
      </c>
      <c r="H59" s="3157"/>
      <c r="I59" s="3157"/>
      <c r="J59" s="3158"/>
      <c r="K59" s="3156" t="s">
        <v>1230</v>
      </c>
      <c r="L59" s="3172"/>
      <c r="M59" s="3173"/>
      <c r="S59" s="445"/>
    </row>
    <row r="60" spans="2:19" ht="51" customHeight="1" x14ac:dyDescent="0.25">
      <c r="B60" s="138"/>
      <c r="C60" s="1680" t="s">
        <v>428</v>
      </c>
      <c r="D60" s="1481"/>
      <c r="E60" s="1481" t="s">
        <v>1205</v>
      </c>
      <c r="F60" s="2373"/>
      <c r="G60" s="1680" t="s">
        <v>428</v>
      </c>
      <c r="H60" s="1481"/>
      <c r="I60" s="1481"/>
      <c r="J60" s="324" t="s">
        <v>1208</v>
      </c>
      <c r="K60" s="10" t="s">
        <v>428</v>
      </c>
      <c r="L60" s="1641" t="s">
        <v>1165</v>
      </c>
      <c r="M60" s="2437"/>
      <c r="S60" s="445"/>
    </row>
    <row r="61" spans="2:19" ht="33.75" customHeight="1" x14ac:dyDescent="0.25">
      <c r="B61" s="138"/>
      <c r="C61" s="1680" t="s">
        <v>991</v>
      </c>
      <c r="D61" s="1481"/>
      <c r="E61" s="1481" t="s">
        <v>700</v>
      </c>
      <c r="F61" s="2373"/>
      <c r="G61" s="3208" t="s">
        <v>427</v>
      </c>
      <c r="H61" s="2955"/>
      <c r="I61" s="2955"/>
      <c r="J61" s="324" t="s">
        <v>76</v>
      </c>
      <c r="K61" s="10" t="s">
        <v>427</v>
      </c>
      <c r="L61" s="1641" t="s">
        <v>580</v>
      </c>
      <c r="M61" s="2437"/>
      <c r="S61" s="445"/>
    </row>
    <row r="62" spans="2:19" ht="15" customHeight="1" x14ac:dyDescent="0.25">
      <c r="B62" s="138"/>
      <c r="C62" s="451"/>
      <c r="D62" s="3179" t="s">
        <v>837</v>
      </c>
      <c r="E62" s="3179"/>
      <c r="F62" s="3180"/>
      <c r="G62" s="10"/>
      <c r="H62" s="3159" t="s">
        <v>836</v>
      </c>
      <c r="I62" s="3160"/>
      <c r="J62" s="3161"/>
      <c r="K62" s="460"/>
      <c r="L62" s="3215" t="s">
        <v>836</v>
      </c>
      <c r="M62" s="3216"/>
      <c r="S62" s="445"/>
    </row>
    <row r="63" spans="2:19" ht="40.5" customHeight="1" x14ac:dyDescent="0.25">
      <c r="B63" s="138"/>
      <c r="C63" s="1680" t="s">
        <v>990</v>
      </c>
      <c r="D63" s="1481"/>
      <c r="E63" s="1481" t="s">
        <v>343</v>
      </c>
      <c r="F63" s="2373"/>
      <c r="G63" s="1680" t="s">
        <v>1209</v>
      </c>
      <c r="H63" s="1481"/>
      <c r="I63" s="1481"/>
      <c r="J63" s="324" t="s">
        <v>646</v>
      </c>
      <c r="K63" s="5" t="s">
        <v>425</v>
      </c>
      <c r="L63" s="1641" t="s">
        <v>1145</v>
      </c>
      <c r="M63" s="2437"/>
      <c r="S63" s="445"/>
    </row>
    <row r="64" spans="2:19" ht="15" customHeight="1" x14ac:dyDescent="0.25">
      <c r="B64" s="138"/>
      <c r="C64" s="451"/>
      <c r="D64" s="3179" t="s">
        <v>837</v>
      </c>
      <c r="E64" s="3179"/>
      <c r="F64" s="3180"/>
      <c r="G64" s="451"/>
      <c r="H64" s="3159" t="s">
        <v>836</v>
      </c>
      <c r="I64" s="3160"/>
      <c r="J64" s="3161"/>
      <c r="K64" s="461"/>
      <c r="L64" s="3181" t="s">
        <v>836</v>
      </c>
      <c r="M64" s="3182"/>
      <c r="S64" s="445"/>
    </row>
    <row r="65" spans="2:19" ht="36" customHeight="1" x14ac:dyDescent="0.25">
      <c r="B65" s="138"/>
      <c r="C65" s="1680" t="s">
        <v>1179</v>
      </c>
      <c r="D65" s="1481"/>
      <c r="E65" s="1481" t="s">
        <v>700</v>
      </c>
      <c r="F65" s="2373"/>
      <c r="G65" s="1680" t="s">
        <v>990</v>
      </c>
      <c r="H65" s="1481"/>
      <c r="I65" s="1481"/>
      <c r="J65" s="324" t="s">
        <v>646</v>
      </c>
      <c r="K65" s="5" t="s">
        <v>424</v>
      </c>
      <c r="L65" s="1641" t="s">
        <v>1145</v>
      </c>
      <c r="M65" s="2437"/>
      <c r="S65" s="445"/>
    </row>
    <row r="66" spans="2:19" ht="15" customHeight="1" x14ac:dyDescent="0.25">
      <c r="B66" s="138"/>
      <c r="C66" s="451"/>
      <c r="D66" s="3179" t="s">
        <v>837</v>
      </c>
      <c r="E66" s="3179"/>
      <c r="F66" s="3180"/>
      <c r="G66" s="451"/>
      <c r="H66" s="3159" t="s">
        <v>836</v>
      </c>
      <c r="I66" s="3160"/>
      <c r="J66" s="3161"/>
      <c r="K66" s="461"/>
      <c r="L66" s="3181" t="s">
        <v>836</v>
      </c>
      <c r="M66" s="3182"/>
      <c r="S66" s="445"/>
    </row>
    <row r="67" spans="2:19" ht="36" customHeight="1" thickBot="1" x14ac:dyDescent="0.3">
      <c r="B67" s="138"/>
      <c r="C67" s="2459" t="s">
        <v>988</v>
      </c>
      <c r="D67" s="1819"/>
      <c r="E67" s="1819" t="s">
        <v>343</v>
      </c>
      <c r="F67" s="2479"/>
      <c r="G67" s="1680" t="s">
        <v>1179</v>
      </c>
      <c r="H67" s="1481"/>
      <c r="I67" s="1481"/>
      <c r="J67" s="324" t="s">
        <v>646</v>
      </c>
      <c r="K67" s="5" t="s">
        <v>423</v>
      </c>
      <c r="L67" s="1641" t="s">
        <v>1145</v>
      </c>
      <c r="M67" s="2437"/>
      <c r="S67" s="445"/>
    </row>
    <row r="68" spans="2:19" ht="15" customHeight="1" x14ac:dyDescent="0.25">
      <c r="B68" s="138"/>
      <c r="G68" s="451"/>
      <c r="H68" s="3159" t="s">
        <v>836</v>
      </c>
      <c r="I68" s="3160"/>
      <c r="J68" s="3161"/>
      <c r="K68" s="461"/>
      <c r="L68" s="3181" t="s">
        <v>836</v>
      </c>
      <c r="M68" s="3182"/>
      <c r="S68" s="445"/>
    </row>
    <row r="69" spans="2:19" ht="42.75" customHeight="1" x14ac:dyDescent="0.25">
      <c r="B69" s="138"/>
      <c r="G69" s="1680" t="s">
        <v>1180</v>
      </c>
      <c r="H69" s="1481"/>
      <c r="I69" s="1481"/>
      <c r="J69" s="462" t="s">
        <v>1206</v>
      </c>
      <c r="K69" s="5" t="s">
        <v>422</v>
      </c>
      <c r="L69" s="3223" t="s">
        <v>1210</v>
      </c>
      <c r="M69" s="3224"/>
      <c r="S69" s="445"/>
    </row>
    <row r="70" spans="2:19" ht="15" customHeight="1" x14ac:dyDescent="0.25">
      <c r="B70" s="138"/>
      <c r="C70" s="7"/>
      <c r="D70" s="7"/>
      <c r="E70" s="7"/>
      <c r="F70" s="7"/>
      <c r="G70" s="451"/>
      <c r="H70" s="3159" t="s">
        <v>836</v>
      </c>
      <c r="I70" s="3160"/>
      <c r="J70" s="3161"/>
      <c r="K70" s="461"/>
      <c r="L70" s="3181" t="s">
        <v>836</v>
      </c>
      <c r="M70" s="3182"/>
      <c r="S70" s="445"/>
    </row>
    <row r="71" spans="2:19" ht="33.75" x14ac:dyDescent="0.25">
      <c r="B71" s="138"/>
      <c r="G71" s="1680" t="s">
        <v>988</v>
      </c>
      <c r="H71" s="1481"/>
      <c r="I71" s="1481"/>
      <c r="J71" s="22" t="s">
        <v>646</v>
      </c>
      <c r="K71" s="5" t="s">
        <v>421</v>
      </c>
      <c r="L71" s="1641" t="s">
        <v>1145</v>
      </c>
      <c r="M71" s="2437"/>
      <c r="S71" s="445"/>
    </row>
    <row r="72" spans="2:19" s="643" customFormat="1" ht="15" customHeight="1" x14ac:dyDescent="0.25">
      <c r="B72" s="642"/>
      <c r="C72" s="3217"/>
      <c r="D72" s="3217"/>
      <c r="E72" s="3217"/>
      <c r="F72" s="3217"/>
      <c r="G72" s="3162" t="s">
        <v>836</v>
      </c>
      <c r="H72" s="3163"/>
      <c r="I72" s="3163"/>
      <c r="J72" s="3164"/>
      <c r="K72" s="3218" t="s">
        <v>836</v>
      </c>
      <c r="L72" s="3219"/>
      <c r="M72" s="3220"/>
      <c r="S72" s="644"/>
    </row>
    <row r="73" spans="2:19" ht="32.25" customHeight="1" thickBot="1" x14ac:dyDescent="0.3">
      <c r="B73" s="138"/>
      <c r="C73" s="7"/>
      <c r="D73" s="7"/>
      <c r="E73" s="7"/>
      <c r="F73" s="7"/>
      <c r="G73" s="3221" t="s">
        <v>1207</v>
      </c>
      <c r="H73" s="1846"/>
      <c r="I73" s="1846"/>
      <c r="J73" s="463" t="s">
        <v>801</v>
      </c>
      <c r="K73" s="489" t="s">
        <v>1207</v>
      </c>
      <c r="L73" s="2278" t="s">
        <v>8</v>
      </c>
      <c r="M73" s="3222"/>
      <c r="S73" s="445"/>
    </row>
    <row r="74" spans="2:19" ht="41.25" customHeight="1" x14ac:dyDescent="0.25">
      <c r="B74" s="138"/>
      <c r="C74" s="7"/>
      <c r="D74" s="7"/>
      <c r="E74" s="7"/>
      <c r="F74" s="7"/>
      <c r="G74" s="7"/>
      <c r="H74" s="7"/>
      <c r="I74" s="7"/>
      <c r="J74" s="7"/>
      <c r="K74" s="464"/>
      <c r="L74" s="465"/>
      <c r="M74" s="465"/>
      <c r="S74" s="445"/>
    </row>
    <row r="75" spans="2:19" ht="27.75" customHeight="1" thickBot="1" x14ac:dyDescent="0.3">
      <c r="B75" s="138"/>
      <c r="C75" s="3210" t="s">
        <v>1246</v>
      </c>
      <c r="D75" s="3211"/>
      <c r="E75" s="3211"/>
      <c r="F75" s="3212"/>
      <c r="G75" s="3165" t="s">
        <v>1247</v>
      </c>
      <c r="H75" s="3166"/>
      <c r="I75" s="3166"/>
      <c r="J75" s="3167"/>
      <c r="K75" s="3213" t="s">
        <v>1248</v>
      </c>
      <c r="L75" s="3214"/>
      <c r="M75" s="2495"/>
      <c r="N75" s="466"/>
      <c r="S75" s="445"/>
    </row>
    <row r="76" spans="2:19" ht="38.25" customHeight="1" x14ac:dyDescent="0.25">
      <c r="B76" s="138"/>
      <c r="C76" s="3185" t="s">
        <v>1202</v>
      </c>
      <c r="D76" s="3186"/>
      <c r="E76" s="3186"/>
      <c r="F76" s="3187"/>
      <c r="G76" s="3153" t="s">
        <v>1203</v>
      </c>
      <c r="H76" s="3154"/>
      <c r="I76" s="3154"/>
      <c r="J76" s="3155"/>
      <c r="K76" s="3188" t="s">
        <v>1204</v>
      </c>
      <c r="L76" s="3189"/>
      <c r="M76" s="3190"/>
      <c r="S76" s="445"/>
    </row>
    <row r="77" spans="2:19" ht="32.25" customHeight="1" x14ac:dyDescent="0.25">
      <c r="B77" s="138"/>
      <c r="C77" s="3169" t="s">
        <v>1230</v>
      </c>
      <c r="D77" s="3170"/>
      <c r="E77" s="3170"/>
      <c r="F77" s="3171"/>
      <c r="G77" s="3156" t="s">
        <v>1769</v>
      </c>
      <c r="H77" s="3157"/>
      <c r="I77" s="3157"/>
      <c r="J77" s="3158"/>
      <c r="K77" s="3156" t="s">
        <v>1230</v>
      </c>
      <c r="L77" s="3172"/>
      <c r="M77" s="3173"/>
      <c r="S77" s="445"/>
    </row>
    <row r="78" spans="2:19" ht="45.75" customHeight="1" x14ac:dyDescent="0.25">
      <c r="B78" s="138"/>
      <c r="C78" s="1680" t="s">
        <v>991</v>
      </c>
      <c r="D78" s="1481"/>
      <c r="E78" s="1481" t="s">
        <v>700</v>
      </c>
      <c r="F78" s="2373"/>
      <c r="G78" s="3168" t="s">
        <v>1213</v>
      </c>
      <c r="H78" s="1644"/>
      <c r="I78" s="1645"/>
      <c r="J78" s="2490" t="s">
        <v>1251</v>
      </c>
      <c r="K78" s="62" t="s">
        <v>1207</v>
      </c>
      <c r="L78" s="1473" t="s">
        <v>1214</v>
      </c>
      <c r="M78" s="2490"/>
      <c r="S78" s="445"/>
    </row>
    <row r="79" spans="2:19" ht="40.5" customHeight="1" thickBot="1" x14ac:dyDescent="0.3">
      <c r="B79" s="138"/>
      <c r="C79" s="3209" t="s">
        <v>779</v>
      </c>
      <c r="D79" s="2845"/>
      <c r="E79" s="1473" t="s">
        <v>1212</v>
      </c>
      <c r="F79" s="2490"/>
      <c r="G79" s="3168" t="s">
        <v>1639</v>
      </c>
      <c r="H79" s="1644"/>
      <c r="I79" s="1645"/>
      <c r="J79" s="2491"/>
      <c r="K79" s="651" t="s">
        <v>1639</v>
      </c>
      <c r="L79" s="2500"/>
      <c r="M79" s="2501"/>
      <c r="S79" s="445"/>
    </row>
    <row r="80" spans="2:19" ht="39.75" customHeight="1" x14ac:dyDescent="0.25">
      <c r="B80" s="138"/>
      <c r="C80" s="3168" t="s">
        <v>1639</v>
      </c>
      <c r="D80" s="1645"/>
      <c r="E80" s="1476"/>
      <c r="F80" s="2491"/>
      <c r="G80" s="3156" t="s">
        <v>1770</v>
      </c>
      <c r="H80" s="3157"/>
      <c r="I80" s="3157"/>
      <c r="J80" s="3158"/>
      <c r="S80" s="445"/>
    </row>
    <row r="81" spans="2:19" ht="42" customHeight="1" x14ac:dyDescent="0.25">
      <c r="B81" s="138"/>
      <c r="C81" s="451"/>
      <c r="D81" s="3179" t="s">
        <v>837</v>
      </c>
      <c r="E81" s="3179"/>
      <c r="F81" s="3180"/>
      <c r="G81" s="3168" t="s">
        <v>1213</v>
      </c>
      <c r="H81" s="1644"/>
      <c r="I81" s="1645"/>
      <c r="J81" s="2490" t="s">
        <v>1251</v>
      </c>
      <c r="S81" s="445"/>
    </row>
    <row r="82" spans="2:19" ht="41.25" customHeight="1" thickBot="1" x14ac:dyDescent="0.3">
      <c r="B82" s="138"/>
      <c r="C82" s="1680" t="s">
        <v>990</v>
      </c>
      <c r="D82" s="1481"/>
      <c r="E82" s="1481" t="s">
        <v>343</v>
      </c>
      <c r="F82" s="2373"/>
      <c r="G82" s="3286" t="s">
        <v>450</v>
      </c>
      <c r="H82" s="2279"/>
      <c r="I82" s="1676"/>
      <c r="J82" s="2501"/>
      <c r="S82" s="445"/>
    </row>
    <row r="83" spans="2:19" ht="47.25" customHeight="1" x14ac:dyDescent="0.25">
      <c r="B83" s="138"/>
      <c r="C83" s="3287" t="s">
        <v>1215</v>
      </c>
      <c r="D83" s="3288"/>
      <c r="E83" s="1473" t="s">
        <v>1219</v>
      </c>
      <c r="F83" s="2490"/>
      <c r="S83" s="445"/>
    </row>
    <row r="84" spans="2:19" ht="41.25" customHeight="1" x14ac:dyDescent="0.25">
      <c r="B84" s="138"/>
      <c r="C84" s="3168" t="s">
        <v>1639</v>
      </c>
      <c r="D84" s="1645"/>
      <c r="E84" s="1476"/>
      <c r="F84" s="2491"/>
      <c r="S84" s="445"/>
    </row>
    <row r="85" spans="2:19" ht="15" customHeight="1" x14ac:dyDescent="0.25">
      <c r="B85" s="138"/>
      <c r="C85" s="451"/>
      <c r="D85" s="3179" t="s">
        <v>837</v>
      </c>
      <c r="E85" s="3179"/>
      <c r="F85" s="3180"/>
      <c r="S85" s="445"/>
    </row>
    <row r="86" spans="2:19" ht="39" customHeight="1" x14ac:dyDescent="0.25">
      <c r="B86" s="138"/>
      <c r="C86" s="1680" t="s">
        <v>1179</v>
      </c>
      <c r="D86" s="1481"/>
      <c r="E86" s="1481" t="s">
        <v>700</v>
      </c>
      <c r="F86" s="2373"/>
      <c r="S86" s="445"/>
    </row>
    <row r="87" spans="2:19" ht="48" customHeight="1" x14ac:dyDescent="0.25">
      <c r="B87" s="138"/>
      <c r="C87" s="3287" t="s">
        <v>1216</v>
      </c>
      <c r="D87" s="3288"/>
      <c r="E87" s="1473" t="s">
        <v>1218</v>
      </c>
      <c r="F87" s="2490"/>
      <c r="S87" s="445"/>
    </row>
    <row r="88" spans="2:19" ht="36.75" customHeight="1" x14ac:dyDescent="0.25">
      <c r="B88" s="138"/>
      <c r="C88" s="3168" t="s">
        <v>1639</v>
      </c>
      <c r="D88" s="1645"/>
      <c r="E88" s="1476"/>
      <c r="F88" s="2491"/>
      <c r="S88" s="445"/>
    </row>
    <row r="89" spans="2:19" ht="15" customHeight="1" x14ac:dyDescent="0.25">
      <c r="B89" s="138"/>
      <c r="C89" s="451"/>
      <c r="D89" s="3179" t="s">
        <v>837</v>
      </c>
      <c r="E89" s="3179"/>
      <c r="F89" s="3180"/>
      <c r="S89" s="445"/>
    </row>
    <row r="90" spans="2:19" ht="42.75" customHeight="1" x14ac:dyDescent="0.25">
      <c r="B90" s="138"/>
      <c r="C90" s="1680" t="s">
        <v>988</v>
      </c>
      <c r="D90" s="1481"/>
      <c r="E90" s="1481" t="s">
        <v>343</v>
      </c>
      <c r="F90" s="2373"/>
      <c r="S90" s="445"/>
    </row>
    <row r="91" spans="2:19" ht="36" customHeight="1" x14ac:dyDescent="0.25">
      <c r="B91" s="138"/>
      <c r="C91" s="3269" t="s">
        <v>1750</v>
      </c>
      <c r="D91" s="3270"/>
      <c r="E91" s="1869" t="s">
        <v>1217</v>
      </c>
      <c r="F91" s="1535"/>
      <c r="S91" s="445"/>
    </row>
    <row r="92" spans="2:19" ht="38.25" customHeight="1" thickBot="1" x14ac:dyDescent="0.3">
      <c r="B92" s="138"/>
      <c r="C92" s="2459" t="s">
        <v>1639</v>
      </c>
      <c r="D92" s="1819"/>
      <c r="E92" s="1870"/>
      <c r="F92" s="1536"/>
      <c r="S92" s="445"/>
    </row>
    <row r="93" spans="2:19" ht="36.75" customHeight="1" x14ac:dyDescent="0.25">
      <c r="B93" s="455"/>
      <c r="C93" s="456"/>
      <c r="D93" s="456"/>
      <c r="E93" s="456"/>
      <c r="F93" s="456"/>
      <c r="G93" s="456"/>
      <c r="H93" s="456"/>
      <c r="I93" s="456"/>
      <c r="J93" s="456"/>
      <c r="K93" s="456"/>
      <c r="L93" s="457"/>
      <c r="M93" s="457"/>
      <c r="N93" s="457"/>
      <c r="O93" s="457"/>
      <c r="P93" s="457"/>
      <c r="Q93" s="457"/>
      <c r="R93" s="457"/>
      <c r="S93" s="458"/>
    </row>
    <row r="94" spans="2:19" ht="51" customHeight="1" x14ac:dyDescent="0.25">
      <c r="C94" s="7"/>
      <c r="D94" s="7"/>
      <c r="E94" s="7"/>
      <c r="F94" s="7"/>
      <c r="G94" s="7"/>
      <c r="H94" s="7"/>
      <c r="I94" s="7"/>
      <c r="J94" s="7"/>
      <c r="K94" s="7"/>
    </row>
    <row r="95" spans="2:19" ht="24" customHeight="1" x14ac:dyDescent="0.25">
      <c r="B95" s="440"/>
      <c r="C95" s="90"/>
      <c r="D95" s="90"/>
      <c r="E95" s="90"/>
      <c r="F95" s="90"/>
      <c r="G95" s="90"/>
      <c r="H95" s="90"/>
      <c r="I95" s="90"/>
      <c r="J95" s="90"/>
      <c r="K95" s="90"/>
      <c r="L95" s="441"/>
      <c r="M95" s="441"/>
      <c r="N95" s="441"/>
      <c r="O95" s="441"/>
      <c r="P95" s="441"/>
      <c r="Q95" s="441"/>
      <c r="R95" s="441"/>
      <c r="S95" s="442"/>
    </row>
    <row r="96" spans="2:19" ht="31.5" customHeight="1" x14ac:dyDescent="0.25">
      <c r="B96" s="138"/>
      <c r="C96" s="638" t="s">
        <v>1220</v>
      </c>
      <c r="D96" s="638"/>
      <c r="E96" s="638"/>
      <c r="F96" s="638"/>
      <c r="G96" s="638"/>
      <c r="H96" s="638"/>
      <c r="I96" s="638"/>
      <c r="J96" s="638"/>
      <c r="K96" s="638"/>
      <c r="L96" s="638"/>
      <c r="M96" s="638"/>
      <c r="S96" s="445"/>
    </row>
    <row r="97" spans="2:19" ht="12.75" customHeight="1" x14ac:dyDescent="0.25">
      <c r="B97" s="138"/>
      <c r="C97" s="467"/>
      <c r="D97" s="468"/>
      <c r="E97" s="468"/>
      <c r="F97" s="468"/>
      <c r="G97" s="468"/>
      <c r="H97" s="468"/>
      <c r="I97" s="468"/>
      <c r="J97" s="468"/>
      <c r="K97" s="468"/>
      <c r="L97" s="468"/>
      <c r="M97" s="468"/>
      <c r="S97" s="445"/>
    </row>
    <row r="98" spans="2:19" ht="105" customHeight="1" x14ac:dyDescent="0.25">
      <c r="B98" s="138"/>
      <c r="C98" s="469" t="s">
        <v>1211</v>
      </c>
      <c r="D98" s="469" t="s">
        <v>1227</v>
      </c>
      <c r="E98" s="118" t="s">
        <v>1222</v>
      </c>
      <c r="F98" s="469" t="s">
        <v>1221</v>
      </c>
      <c r="G98" s="469" t="s">
        <v>1226</v>
      </c>
      <c r="H98" s="469" t="s">
        <v>1223</v>
      </c>
      <c r="I98" s="469" t="s">
        <v>1252</v>
      </c>
      <c r="J98" s="469" t="s">
        <v>1225</v>
      </c>
      <c r="K98" s="490" t="s">
        <v>1224</v>
      </c>
      <c r="L98" s="469" t="s">
        <v>1229</v>
      </c>
      <c r="M98" s="470"/>
      <c r="S98" s="445"/>
    </row>
    <row r="99" spans="2:19" ht="15.75" customHeight="1" x14ac:dyDescent="0.25">
      <c r="B99" s="138"/>
      <c r="C99" s="471">
        <v>111</v>
      </c>
      <c r="D99" s="472">
        <v>41896</v>
      </c>
      <c r="E99" s="472">
        <v>41912</v>
      </c>
      <c r="F99" s="473" t="s">
        <v>83</v>
      </c>
      <c r="G99" s="474">
        <v>1</v>
      </c>
      <c r="H99" s="475">
        <f t="shared" ref="H99:H116" si="0">E99-D99</f>
        <v>16</v>
      </c>
      <c r="I99" s="438">
        <v>0</v>
      </c>
      <c r="J99" s="474">
        <v>18</v>
      </c>
      <c r="K99" s="476">
        <v>1</v>
      </c>
      <c r="L99" s="476">
        <v>1</v>
      </c>
      <c r="M99" s="477"/>
      <c r="S99" s="445"/>
    </row>
    <row r="100" spans="2:19" ht="15" customHeight="1" x14ac:dyDescent="0.25">
      <c r="B100" s="138"/>
      <c r="C100" s="471">
        <v>112</v>
      </c>
      <c r="D100" s="472">
        <v>41601</v>
      </c>
      <c r="E100" s="472">
        <v>41639</v>
      </c>
      <c r="F100" s="473" t="s">
        <v>83</v>
      </c>
      <c r="G100" s="474">
        <v>2</v>
      </c>
      <c r="H100" s="475">
        <f t="shared" si="0"/>
        <v>38</v>
      </c>
      <c r="I100" s="438">
        <v>0</v>
      </c>
      <c r="J100" s="474">
        <v>17</v>
      </c>
      <c r="K100" s="476">
        <v>1</v>
      </c>
      <c r="L100" s="476">
        <v>1</v>
      </c>
      <c r="M100" s="477"/>
      <c r="S100" s="445"/>
    </row>
    <row r="101" spans="2:19" ht="17.25" customHeight="1" x14ac:dyDescent="0.25">
      <c r="B101" s="138"/>
      <c r="C101" s="471">
        <v>113</v>
      </c>
      <c r="D101" s="472">
        <v>41776</v>
      </c>
      <c r="E101" s="472">
        <v>41816</v>
      </c>
      <c r="F101" s="478" t="s">
        <v>76</v>
      </c>
      <c r="G101" s="474">
        <v>3</v>
      </c>
      <c r="H101" s="475">
        <f t="shared" si="0"/>
        <v>40</v>
      </c>
      <c r="I101" s="474">
        <v>1</v>
      </c>
      <c r="J101" s="474">
        <v>16</v>
      </c>
      <c r="K101" s="476">
        <f t="shared" ref="K101:K116" si="1">(J101-I101)/J101</f>
        <v>0.9375</v>
      </c>
      <c r="L101" s="476">
        <f>PRODUCT(K99:K101)</f>
        <v>0.9375</v>
      </c>
      <c r="M101" s="477"/>
      <c r="S101" s="445"/>
    </row>
    <row r="102" spans="2:19" x14ac:dyDescent="0.25">
      <c r="B102" s="138"/>
      <c r="C102" s="471">
        <v>114</v>
      </c>
      <c r="D102" s="472">
        <v>40974</v>
      </c>
      <c r="E102" s="472">
        <v>41019</v>
      </c>
      <c r="F102" s="478" t="s">
        <v>76</v>
      </c>
      <c r="G102" s="474">
        <v>4</v>
      </c>
      <c r="H102" s="475">
        <f t="shared" si="0"/>
        <v>45</v>
      </c>
      <c r="I102" s="474">
        <v>1</v>
      </c>
      <c r="J102" s="474">
        <v>15</v>
      </c>
      <c r="K102" s="476">
        <f t="shared" si="1"/>
        <v>0.93333333333333335</v>
      </c>
      <c r="L102" s="476">
        <f>PRODUCT(K99:K102)</f>
        <v>0.875</v>
      </c>
      <c r="M102" s="477"/>
      <c r="S102" s="445"/>
    </row>
    <row r="103" spans="2:19" x14ac:dyDescent="0.25">
      <c r="B103" s="138"/>
      <c r="C103" s="471">
        <v>115</v>
      </c>
      <c r="D103" s="472">
        <v>41291</v>
      </c>
      <c r="E103" s="472">
        <v>41348</v>
      </c>
      <c r="F103" s="479" t="s">
        <v>103</v>
      </c>
      <c r="G103" s="469">
        <v>5</v>
      </c>
      <c r="H103" s="475">
        <f t="shared" si="0"/>
        <v>57</v>
      </c>
      <c r="I103" s="480">
        <v>1</v>
      </c>
      <c r="J103" s="480">
        <v>14</v>
      </c>
      <c r="K103" s="481">
        <f t="shared" si="1"/>
        <v>0.9285714285714286</v>
      </c>
      <c r="L103" s="481">
        <f>PRODUCT(K99:K103)</f>
        <v>0.8125</v>
      </c>
      <c r="M103" s="477"/>
      <c r="S103" s="445"/>
    </row>
    <row r="104" spans="2:19" ht="15" customHeight="1" x14ac:dyDescent="0.25">
      <c r="B104" s="138"/>
      <c r="C104" s="471">
        <v>116</v>
      </c>
      <c r="D104" s="472">
        <v>40808</v>
      </c>
      <c r="E104" s="472">
        <v>40890</v>
      </c>
      <c r="F104" s="479" t="s">
        <v>103</v>
      </c>
      <c r="G104" s="469">
        <v>6</v>
      </c>
      <c r="H104" s="475">
        <f t="shared" si="0"/>
        <v>82</v>
      </c>
      <c r="I104" s="480">
        <v>1</v>
      </c>
      <c r="J104" s="480">
        <v>13</v>
      </c>
      <c r="K104" s="481">
        <f t="shared" si="1"/>
        <v>0.92307692307692313</v>
      </c>
      <c r="L104" s="481">
        <f>PRODUCT(K99:K104)</f>
        <v>0.75</v>
      </c>
      <c r="M104" s="477"/>
      <c r="S104" s="445"/>
    </row>
    <row r="105" spans="2:19" x14ac:dyDescent="0.25">
      <c r="B105" s="138"/>
      <c r="C105" s="471">
        <v>117</v>
      </c>
      <c r="D105" s="472">
        <v>41185</v>
      </c>
      <c r="E105" s="472">
        <v>41286</v>
      </c>
      <c r="F105" s="479" t="s">
        <v>103</v>
      </c>
      <c r="G105" s="469">
        <v>7</v>
      </c>
      <c r="H105" s="475">
        <f t="shared" si="0"/>
        <v>101</v>
      </c>
      <c r="I105" s="480">
        <v>1</v>
      </c>
      <c r="J105" s="480">
        <v>12</v>
      </c>
      <c r="K105" s="481">
        <f t="shared" si="1"/>
        <v>0.91666666666666663</v>
      </c>
      <c r="L105" s="481">
        <f>PRODUCT(K99:K105)</f>
        <v>0.6875</v>
      </c>
      <c r="M105" s="477"/>
      <c r="S105" s="445"/>
    </row>
    <row r="106" spans="2:19" x14ac:dyDescent="0.25">
      <c r="B106" s="138"/>
      <c r="C106" s="471">
        <v>121</v>
      </c>
      <c r="D106" s="472">
        <v>41014</v>
      </c>
      <c r="E106" s="472">
        <v>41164</v>
      </c>
      <c r="F106" s="473" t="s">
        <v>83</v>
      </c>
      <c r="G106" s="469">
        <v>8</v>
      </c>
      <c r="H106" s="475">
        <f t="shared" si="0"/>
        <v>150</v>
      </c>
      <c r="I106" s="482">
        <v>0</v>
      </c>
      <c r="J106" s="480">
        <v>11</v>
      </c>
      <c r="K106" s="481">
        <f t="shared" si="1"/>
        <v>1</v>
      </c>
      <c r="L106" s="481">
        <f>PRODUCT(K99:K106)</f>
        <v>0.6875</v>
      </c>
      <c r="M106" s="477"/>
      <c r="S106" s="445"/>
    </row>
    <row r="107" spans="2:19" x14ac:dyDescent="0.25">
      <c r="B107" s="138"/>
      <c r="C107" s="471">
        <v>122</v>
      </c>
      <c r="D107" s="472">
        <v>40743</v>
      </c>
      <c r="E107" s="472">
        <v>40904</v>
      </c>
      <c r="F107" s="478" t="s">
        <v>76</v>
      </c>
      <c r="G107" s="469">
        <v>9</v>
      </c>
      <c r="H107" s="475">
        <f t="shared" si="0"/>
        <v>161</v>
      </c>
      <c r="I107" s="482">
        <v>1</v>
      </c>
      <c r="J107" s="480">
        <v>10</v>
      </c>
      <c r="K107" s="481">
        <f t="shared" si="1"/>
        <v>0.9</v>
      </c>
      <c r="L107" s="481">
        <f>PRODUCT(K99:K107)</f>
        <v>0.61875000000000002</v>
      </c>
      <c r="M107" s="477"/>
      <c r="S107" s="445"/>
    </row>
    <row r="108" spans="2:19" x14ac:dyDescent="0.25">
      <c r="B108" s="138"/>
      <c r="C108" s="471">
        <v>123</v>
      </c>
      <c r="D108" s="472">
        <v>40383</v>
      </c>
      <c r="E108" s="472">
        <v>40561</v>
      </c>
      <c r="F108" s="473" t="s">
        <v>83</v>
      </c>
      <c r="G108" s="469">
        <v>10</v>
      </c>
      <c r="H108" s="475">
        <f t="shared" si="0"/>
        <v>178</v>
      </c>
      <c r="I108" s="438">
        <v>0</v>
      </c>
      <c r="J108" s="474">
        <v>9</v>
      </c>
      <c r="K108" s="476">
        <f t="shared" si="1"/>
        <v>1</v>
      </c>
      <c r="L108" s="476">
        <f>PRODUCT(K99:K108)</f>
        <v>0.61875000000000002</v>
      </c>
      <c r="M108" s="477"/>
      <c r="S108" s="445"/>
    </row>
    <row r="109" spans="2:19" x14ac:dyDescent="0.25">
      <c r="B109" s="138"/>
      <c r="C109" s="471">
        <v>124</v>
      </c>
      <c r="D109" s="472">
        <v>40511</v>
      </c>
      <c r="E109" s="472">
        <v>40710</v>
      </c>
      <c r="F109" s="473" t="s">
        <v>83</v>
      </c>
      <c r="G109" s="469">
        <v>11</v>
      </c>
      <c r="H109" s="475">
        <f t="shared" si="0"/>
        <v>199</v>
      </c>
      <c r="I109" s="438">
        <v>0</v>
      </c>
      <c r="J109" s="474">
        <v>8</v>
      </c>
      <c r="K109" s="476">
        <f t="shared" si="1"/>
        <v>1</v>
      </c>
      <c r="L109" s="476">
        <f>PRODUCT(K99:K109)</f>
        <v>0.61875000000000002</v>
      </c>
      <c r="M109" s="477"/>
      <c r="S109" s="445"/>
    </row>
    <row r="110" spans="2:19" x14ac:dyDescent="0.25">
      <c r="B110" s="138"/>
      <c r="C110" s="471">
        <v>125</v>
      </c>
      <c r="D110" s="472">
        <v>41322</v>
      </c>
      <c r="E110" s="472">
        <v>41525</v>
      </c>
      <c r="F110" s="478" t="s">
        <v>76</v>
      </c>
      <c r="G110" s="469">
        <v>12</v>
      </c>
      <c r="H110" s="475">
        <f t="shared" si="0"/>
        <v>203</v>
      </c>
      <c r="I110" s="474">
        <v>1</v>
      </c>
      <c r="J110" s="474">
        <v>7</v>
      </c>
      <c r="K110" s="476">
        <f t="shared" si="1"/>
        <v>0.8571428571428571</v>
      </c>
      <c r="L110" s="476">
        <f>PRODUCT(K99:K110)</f>
        <v>0.53035714285714286</v>
      </c>
      <c r="M110" s="477"/>
      <c r="S110" s="445"/>
    </row>
    <row r="111" spans="2:19" x14ac:dyDescent="0.25">
      <c r="B111" s="138"/>
      <c r="C111" s="471">
        <v>126</v>
      </c>
      <c r="D111" s="483">
        <v>41045</v>
      </c>
      <c r="E111" s="472">
        <v>41276</v>
      </c>
      <c r="F111" s="473" t="s">
        <v>83</v>
      </c>
      <c r="G111" s="469">
        <v>13</v>
      </c>
      <c r="H111" s="475">
        <f t="shared" si="0"/>
        <v>231</v>
      </c>
      <c r="I111" s="484">
        <v>0</v>
      </c>
      <c r="J111" s="484">
        <v>6</v>
      </c>
      <c r="K111" s="476">
        <f t="shared" si="1"/>
        <v>1</v>
      </c>
      <c r="L111" s="476">
        <f>PRODUCT(K99:K111)</f>
        <v>0.53035714285714286</v>
      </c>
      <c r="M111" s="477"/>
      <c r="S111" s="445"/>
    </row>
    <row r="112" spans="2:19" x14ac:dyDescent="0.25">
      <c r="B112" s="138"/>
      <c r="C112" s="471">
        <v>127</v>
      </c>
      <c r="D112" s="483">
        <v>40398</v>
      </c>
      <c r="E112" s="472">
        <v>40648</v>
      </c>
      <c r="F112" s="473" t="s">
        <v>83</v>
      </c>
      <c r="G112" s="469">
        <v>14</v>
      </c>
      <c r="H112" s="475">
        <f t="shared" si="0"/>
        <v>250</v>
      </c>
      <c r="I112" s="484">
        <v>0</v>
      </c>
      <c r="J112" s="484">
        <v>5</v>
      </c>
      <c r="K112" s="476">
        <f t="shared" si="1"/>
        <v>1</v>
      </c>
      <c r="L112" s="476">
        <f>PRODUCT(K99:K112)</f>
        <v>0.53035714285714286</v>
      </c>
      <c r="M112" s="477"/>
      <c r="S112" s="445"/>
    </row>
    <row r="113" spans="2:19" x14ac:dyDescent="0.25">
      <c r="B113" s="138"/>
      <c r="C113" s="471">
        <v>128</v>
      </c>
      <c r="D113" s="483">
        <v>40588</v>
      </c>
      <c r="E113" s="472">
        <v>40853</v>
      </c>
      <c r="F113" s="478" t="s">
        <v>76</v>
      </c>
      <c r="G113" s="469">
        <v>15</v>
      </c>
      <c r="H113" s="475">
        <f t="shared" si="0"/>
        <v>265</v>
      </c>
      <c r="I113" s="484">
        <v>1</v>
      </c>
      <c r="J113" s="484">
        <v>4</v>
      </c>
      <c r="K113" s="476">
        <f t="shared" si="1"/>
        <v>0.75</v>
      </c>
      <c r="L113" s="476">
        <f>PRODUCT(K99:K113)</f>
        <v>0.39776785714285712</v>
      </c>
      <c r="M113" s="477"/>
      <c r="S113" s="445"/>
    </row>
    <row r="114" spans="2:19" x14ac:dyDescent="0.25">
      <c r="B114" s="138"/>
      <c r="C114" s="471">
        <v>129</v>
      </c>
      <c r="D114" s="472">
        <v>40377</v>
      </c>
      <c r="E114" s="472">
        <v>40661</v>
      </c>
      <c r="F114" s="473" t="s">
        <v>83</v>
      </c>
      <c r="G114" s="469">
        <v>16</v>
      </c>
      <c r="H114" s="475">
        <f t="shared" si="0"/>
        <v>284</v>
      </c>
      <c r="I114" s="438">
        <v>0</v>
      </c>
      <c r="J114" s="474">
        <v>3</v>
      </c>
      <c r="K114" s="476">
        <f t="shared" si="1"/>
        <v>1</v>
      </c>
      <c r="L114" s="476">
        <f>PRODUCT(K99:K114)</f>
        <v>0.39776785714285712</v>
      </c>
      <c r="M114" s="477"/>
      <c r="S114" s="445"/>
    </row>
    <row r="115" spans="2:19" x14ac:dyDescent="0.25">
      <c r="B115" s="138"/>
      <c r="C115" s="471">
        <v>130</v>
      </c>
      <c r="D115" s="472">
        <v>40198</v>
      </c>
      <c r="E115" s="472">
        <v>40507</v>
      </c>
      <c r="F115" s="473" t="s">
        <v>83</v>
      </c>
      <c r="G115" s="469">
        <v>17</v>
      </c>
      <c r="H115" s="475">
        <f t="shared" si="0"/>
        <v>309</v>
      </c>
      <c r="I115" s="438">
        <v>0</v>
      </c>
      <c r="J115" s="474">
        <v>2</v>
      </c>
      <c r="K115" s="476">
        <f t="shared" si="1"/>
        <v>1</v>
      </c>
      <c r="L115" s="476">
        <f>PRODUCT(K99:K115)</f>
        <v>0.39776785714285712</v>
      </c>
      <c r="M115" s="477"/>
      <c r="S115" s="445"/>
    </row>
    <row r="116" spans="2:19" x14ac:dyDescent="0.25">
      <c r="B116" s="138"/>
      <c r="C116" s="471">
        <v>131</v>
      </c>
      <c r="D116" s="472">
        <v>39906</v>
      </c>
      <c r="E116" s="472">
        <v>40248</v>
      </c>
      <c r="F116" s="473" t="s">
        <v>83</v>
      </c>
      <c r="G116" s="469">
        <v>18</v>
      </c>
      <c r="H116" s="475">
        <f t="shared" si="0"/>
        <v>342</v>
      </c>
      <c r="I116" s="438">
        <v>0</v>
      </c>
      <c r="J116" s="474">
        <v>1</v>
      </c>
      <c r="K116" s="476">
        <f t="shared" si="1"/>
        <v>1</v>
      </c>
      <c r="L116" s="476">
        <f>PRODUCT(K99:K116)</f>
        <v>0.39776785714285712</v>
      </c>
      <c r="M116" s="477"/>
      <c r="S116" s="445"/>
    </row>
    <row r="117" spans="2:19" x14ac:dyDescent="0.25">
      <c r="B117" s="455"/>
      <c r="C117" s="456"/>
      <c r="D117" s="456"/>
      <c r="E117" s="456"/>
      <c r="F117" s="456"/>
      <c r="G117" s="456"/>
      <c r="H117" s="456"/>
      <c r="I117" s="456"/>
      <c r="J117" s="456"/>
      <c r="K117" s="456"/>
      <c r="L117" s="457"/>
      <c r="M117" s="457"/>
      <c r="N117" s="457"/>
      <c r="O117" s="457"/>
      <c r="P117" s="457"/>
      <c r="Q117" s="457"/>
      <c r="R117" s="457"/>
      <c r="S117" s="458"/>
    </row>
    <row r="118" spans="2:19" x14ac:dyDescent="0.25">
      <c r="C118" s="7"/>
      <c r="D118" s="7"/>
      <c r="E118" s="7"/>
      <c r="F118" s="7"/>
      <c r="G118" s="7"/>
      <c r="H118" s="7"/>
      <c r="I118" s="7"/>
      <c r="J118" s="7"/>
      <c r="K118" s="7"/>
    </row>
    <row r="119" spans="2:19" x14ac:dyDescent="0.25">
      <c r="B119" s="440"/>
      <c r="C119" s="90"/>
      <c r="D119" s="90"/>
      <c r="E119" s="90"/>
      <c r="F119" s="90"/>
      <c r="G119" s="90"/>
      <c r="H119" s="90"/>
      <c r="I119" s="90"/>
      <c r="J119" s="90"/>
      <c r="K119" s="90"/>
      <c r="L119" s="441"/>
      <c r="M119" s="441"/>
      <c r="N119" s="441"/>
      <c r="O119" s="441"/>
      <c r="P119" s="441"/>
      <c r="Q119" s="441"/>
      <c r="R119" s="441"/>
      <c r="S119" s="442"/>
    </row>
    <row r="120" spans="2:19" ht="30.75" customHeight="1" x14ac:dyDescent="0.25">
      <c r="B120" s="138"/>
      <c r="C120" s="638" t="s">
        <v>1228</v>
      </c>
      <c r="D120" s="638"/>
      <c r="E120" s="638"/>
      <c r="F120" s="638"/>
      <c r="G120" s="638"/>
      <c r="H120" s="638"/>
      <c r="I120" s="638"/>
      <c r="J120" s="638"/>
      <c r="K120" s="638"/>
      <c r="L120" s="638"/>
      <c r="M120" s="638"/>
      <c r="S120" s="445"/>
    </row>
    <row r="121" spans="2:19" x14ac:dyDescent="0.25">
      <c r="B121" s="138"/>
      <c r="C121" s="7"/>
      <c r="D121" s="7"/>
      <c r="E121" s="7"/>
      <c r="F121" s="7"/>
      <c r="G121" s="7"/>
      <c r="H121" s="7"/>
      <c r="I121" s="7"/>
      <c r="J121" s="7"/>
      <c r="K121" s="7"/>
      <c r="S121" s="445"/>
    </row>
    <row r="122" spans="2:19" x14ac:dyDescent="0.25">
      <c r="B122" s="138"/>
      <c r="C122" s="7"/>
      <c r="D122" s="7"/>
      <c r="E122" s="7"/>
      <c r="F122" s="7"/>
      <c r="G122" s="7"/>
      <c r="H122" s="7"/>
      <c r="I122" s="7"/>
      <c r="J122" s="7"/>
      <c r="K122" s="7"/>
      <c r="S122" s="445"/>
    </row>
    <row r="123" spans="2:19" ht="28.5" customHeight="1" x14ac:dyDescent="0.25">
      <c r="B123" s="138"/>
      <c r="C123" s="7"/>
      <c r="D123" s="7"/>
      <c r="E123" s="7"/>
      <c r="F123" s="7"/>
      <c r="G123" s="7"/>
      <c r="H123" s="7"/>
      <c r="I123" s="7"/>
      <c r="J123" s="7"/>
      <c r="K123" s="7"/>
      <c r="S123" s="445"/>
    </row>
    <row r="124" spans="2:19" x14ac:dyDescent="0.25">
      <c r="B124" s="138"/>
      <c r="C124" s="7"/>
      <c r="D124" s="7"/>
      <c r="E124" s="7"/>
      <c r="F124" s="7"/>
      <c r="G124" s="7"/>
      <c r="H124" s="7"/>
      <c r="I124" s="7"/>
      <c r="J124" s="7"/>
      <c r="K124" s="7"/>
      <c r="S124" s="445"/>
    </row>
    <row r="125" spans="2:19" x14ac:dyDescent="0.25">
      <c r="B125" s="138"/>
      <c r="C125" s="7"/>
      <c r="D125" s="7"/>
      <c r="E125" s="7"/>
      <c r="F125" s="7"/>
      <c r="G125" s="7"/>
      <c r="H125" s="7"/>
      <c r="I125" s="7"/>
      <c r="J125" s="7"/>
      <c r="K125" s="7"/>
      <c r="S125" s="445"/>
    </row>
    <row r="126" spans="2:19" x14ac:dyDescent="0.25">
      <c r="B126" s="138"/>
      <c r="C126" s="7"/>
      <c r="D126" s="7"/>
      <c r="E126" s="7"/>
      <c r="F126" s="7"/>
      <c r="G126" s="7"/>
      <c r="H126" s="7"/>
      <c r="I126" s="7"/>
      <c r="J126" s="7"/>
      <c r="K126" s="7"/>
      <c r="S126" s="445"/>
    </row>
    <row r="127" spans="2:19" x14ac:dyDescent="0.25">
      <c r="B127" s="138"/>
      <c r="C127" s="7"/>
      <c r="D127" s="7"/>
      <c r="E127" s="7"/>
      <c r="F127" s="7"/>
      <c r="G127" s="7"/>
      <c r="H127" s="7"/>
      <c r="I127" s="7"/>
      <c r="J127" s="7"/>
      <c r="K127" s="7"/>
      <c r="S127" s="445"/>
    </row>
    <row r="128" spans="2:19" ht="15" customHeight="1" x14ac:dyDescent="0.25">
      <c r="B128" s="138"/>
      <c r="C128" s="7"/>
      <c r="D128" s="7"/>
      <c r="E128" s="7"/>
      <c r="F128" s="7"/>
      <c r="G128" s="7"/>
      <c r="H128" s="7"/>
      <c r="I128" s="7"/>
      <c r="J128" s="7"/>
      <c r="K128" s="7"/>
      <c r="S128" s="445"/>
    </row>
    <row r="129" spans="2:19" x14ac:dyDescent="0.25">
      <c r="B129" s="138"/>
      <c r="C129" s="7"/>
      <c r="D129" s="7"/>
      <c r="E129" s="7"/>
      <c r="F129" s="7"/>
      <c r="G129" s="7"/>
      <c r="H129" s="7"/>
      <c r="I129" s="7"/>
      <c r="J129" s="7"/>
      <c r="K129" s="7"/>
      <c r="S129" s="445"/>
    </row>
    <row r="130" spans="2:19" x14ac:dyDescent="0.25">
      <c r="B130" s="138"/>
      <c r="C130" s="7"/>
      <c r="D130" s="7"/>
      <c r="E130" s="7"/>
      <c r="F130" s="7"/>
      <c r="G130" s="7"/>
      <c r="H130" s="7"/>
      <c r="I130" s="7"/>
      <c r="J130" s="7"/>
      <c r="K130" s="7"/>
      <c r="S130" s="445"/>
    </row>
    <row r="131" spans="2:19" x14ac:dyDescent="0.25">
      <c r="B131" s="138"/>
      <c r="C131" s="7"/>
      <c r="D131" s="7"/>
      <c r="E131" s="7"/>
      <c r="F131" s="7"/>
      <c r="G131" s="7"/>
      <c r="H131" s="7"/>
      <c r="I131" s="7"/>
      <c r="J131" s="7"/>
      <c r="K131" s="7"/>
      <c r="S131" s="445"/>
    </row>
    <row r="132" spans="2:19" x14ac:dyDescent="0.25">
      <c r="B132" s="138"/>
      <c r="C132" s="7"/>
      <c r="D132" s="7"/>
      <c r="E132" s="7"/>
      <c r="F132" s="7"/>
      <c r="G132" s="7"/>
      <c r="H132" s="7"/>
      <c r="I132" s="7"/>
      <c r="J132" s="7"/>
      <c r="K132" s="7"/>
      <c r="S132" s="445"/>
    </row>
    <row r="133" spans="2:19" x14ac:dyDescent="0.25">
      <c r="B133" s="138"/>
      <c r="C133" s="7"/>
      <c r="D133" s="7"/>
      <c r="E133" s="7"/>
      <c r="F133" s="7"/>
      <c r="G133" s="7"/>
      <c r="H133" s="7"/>
      <c r="I133" s="7"/>
      <c r="J133" s="7"/>
      <c r="K133" s="7"/>
      <c r="S133" s="445"/>
    </row>
    <row r="134" spans="2:19" x14ac:dyDescent="0.25">
      <c r="B134" s="138"/>
      <c r="C134" s="7"/>
      <c r="D134" s="7"/>
      <c r="E134" s="7"/>
      <c r="F134" s="7"/>
      <c r="G134" s="7"/>
      <c r="H134" s="7"/>
      <c r="I134" s="7"/>
      <c r="J134" s="7"/>
      <c r="K134" s="7"/>
      <c r="S134" s="445"/>
    </row>
    <row r="135" spans="2:19" x14ac:dyDescent="0.25">
      <c r="B135" s="138"/>
      <c r="C135" s="7"/>
      <c r="D135" s="7"/>
      <c r="E135" s="7"/>
      <c r="F135" s="7"/>
      <c r="G135" s="7"/>
      <c r="H135" s="7"/>
      <c r="I135" s="7"/>
      <c r="J135" s="7"/>
      <c r="K135" s="7"/>
      <c r="S135" s="445"/>
    </row>
    <row r="136" spans="2:19" x14ac:dyDescent="0.25">
      <c r="B136" s="138"/>
      <c r="C136" s="7"/>
      <c r="D136" s="7"/>
      <c r="E136" s="7"/>
      <c r="F136" s="7"/>
      <c r="G136" s="7"/>
      <c r="H136" s="7"/>
      <c r="I136" s="7"/>
      <c r="J136" s="7"/>
      <c r="K136" s="7"/>
      <c r="S136" s="445"/>
    </row>
    <row r="137" spans="2:19" x14ac:dyDescent="0.25">
      <c r="B137" s="138"/>
      <c r="C137" s="7"/>
      <c r="D137" s="7"/>
      <c r="E137" s="7"/>
      <c r="F137" s="7"/>
      <c r="G137" s="7"/>
      <c r="H137" s="7"/>
      <c r="I137" s="7"/>
      <c r="J137" s="7"/>
      <c r="K137" s="7"/>
      <c r="S137" s="445"/>
    </row>
    <row r="138" spans="2:19" x14ac:dyDescent="0.25">
      <c r="B138" s="138"/>
      <c r="C138" s="7"/>
      <c r="D138" s="7"/>
      <c r="E138" s="7"/>
      <c r="F138" s="7"/>
      <c r="G138" s="7"/>
      <c r="H138" s="7"/>
      <c r="I138" s="7"/>
      <c r="J138" s="7"/>
      <c r="K138" s="7"/>
      <c r="S138" s="445"/>
    </row>
    <row r="139" spans="2:19" x14ac:dyDescent="0.25">
      <c r="B139" s="138"/>
      <c r="C139" s="7"/>
      <c r="D139" s="7"/>
      <c r="E139" s="7"/>
      <c r="F139" s="7"/>
      <c r="G139" s="7"/>
      <c r="H139" s="7"/>
      <c r="I139" s="7"/>
      <c r="J139" s="7"/>
      <c r="K139" s="7"/>
      <c r="S139" s="445"/>
    </row>
    <row r="140" spans="2:19" x14ac:dyDescent="0.25">
      <c r="B140" s="138"/>
      <c r="C140" s="7"/>
      <c r="D140" s="7"/>
      <c r="E140" s="7"/>
      <c r="F140" s="7"/>
      <c r="G140" s="7"/>
      <c r="H140" s="7"/>
      <c r="I140" s="7"/>
      <c r="J140" s="7"/>
      <c r="K140" s="7"/>
      <c r="S140" s="445"/>
    </row>
    <row r="141" spans="2:19" x14ac:dyDescent="0.25">
      <c r="B141" s="138"/>
      <c r="C141" s="7"/>
      <c r="D141" s="7"/>
      <c r="E141" s="7"/>
      <c r="F141" s="7"/>
      <c r="G141" s="7"/>
      <c r="H141" s="7"/>
      <c r="I141" s="7"/>
      <c r="J141" s="7"/>
      <c r="K141" s="7"/>
      <c r="S141" s="445"/>
    </row>
    <row r="142" spans="2:19" x14ac:dyDescent="0.25">
      <c r="B142" s="138"/>
      <c r="C142" s="7"/>
      <c r="D142" s="7"/>
      <c r="E142" s="7"/>
      <c r="F142" s="7"/>
      <c r="G142" s="7"/>
      <c r="H142" s="7"/>
      <c r="I142" s="7"/>
      <c r="J142" s="7"/>
      <c r="K142" s="7"/>
      <c r="S142" s="445"/>
    </row>
    <row r="143" spans="2:19" x14ac:dyDescent="0.25">
      <c r="B143" s="138"/>
      <c r="C143" s="7"/>
      <c r="D143" s="7"/>
      <c r="E143" s="7"/>
      <c r="F143" s="7"/>
      <c r="G143" s="7"/>
      <c r="H143" s="7"/>
      <c r="I143" s="7"/>
      <c r="J143" s="7"/>
      <c r="K143" s="7"/>
      <c r="S143" s="445"/>
    </row>
    <row r="144" spans="2:19" x14ac:dyDescent="0.25">
      <c r="B144" s="138"/>
      <c r="C144" s="7"/>
      <c r="D144" s="7"/>
      <c r="E144" s="7"/>
      <c r="F144" s="7"/>
      <c r="G144" s="7"/>
      <c r="H144" s="7"/>
      <c r="I144" s="7"/>
      <c r="J144" s="7"/>
      <c r="K144" s="7"/>
      <c r="S144" s="445"/>
    </row>
    <row r="145" spans="2:19" x14ac:dyDescent="0.25">
      <c r="B145" s="138"/>
      <c r="C145" s="7"/>
      <c r="D145" s="7"/>
      <c r="E145" s="7"/>
      <c r="F145" s="7"/>
      <c r="G145" s="7"/>
      <c r="H145" s="7"/>
      <c r="I145" s="7"/>
      <c r="J145" s="7"/>
      <c r="K145" s="7"/>
      <c r="S145" s="445"/>
    </row>
    <row r="146" spans="2:19" x14ac:dyDescent="0.25">
      <c r="B146" s="138"/>
      <c r="C146" s="7"/>
      <c r="D146" s="7"/>
      <c r="E146" s="7"/>
      <c r="F146" s="7"/>
      <c r="G146" s="7"/>
      <c r="H146" s="7"/>
      <c r="I146" s="7"/>
      <c r="J146" s="7"/>
      <c r="K146" s="7"/>
      <c r="S146" s="445"/>
    </row>
    <row r="147" spans="2:19" x14ac:dyDescent="0.25">
      <c r="B147" s="138"/>
      <c r="C147" s="7"/>
      <c r="D147" s="7"/>
      <c r="E147" s="7"/>
      <c r="F147" s="7"/>
      <c r="G147" s="7"/>
      <c r="H147" s="7"/>
      <c r="I147" s="7"/>
      <c r="J147" s="7"/>
      <c r="K147" s="7"/>
      <c r="S147" s="445"/>
    </row>
    <row r="148" spans="2:19" x14ac:dyDescent="0.25">
      <c r="B148" s="138"/>
      <c r="C148" s="7"/>
      <c r="D148" s="7"/>
      <c r="E148" s="7"/>
      <c r="F148" s="7"/>
      <c r="G148" s="7"/>
      <c r="H148" s="7"/>
      <c r="I148" s="7"/>
      <c r="J148" s="7"/>
      <c r="K148" s="7"/>
      <c r="S148" s="445"/>
    </row>
    <row r="149" spans="2:19" x14ac:dyDescent="0.25">
      <c r="B149" s="138"/>
      <c r="C149" s="7"/>
      <c r="D149" s="7"/>
      <c r="E149" s="7"/>
      <c r="F149" s="7"/>
      <c r="G149" s="7"/>
      <c r="H149" s="7"/>
      <c r="I149" s="7"/>
      <c r="J149" s="7"/>
      <c r="K149" s="7"/>
      <c r="S149" s="445"/>
    </row>
    <row r="150" spans="2:19" x14ac:dyDescent="0.25">
      <c r="B150" s="138"/>
      <c r="C150" s="7"/>
      <c r="D150" s="7"/>
      <c r="E150" s="7"/>
      <c r="F150" s="7"/>
      <c r="G150" s="7"/>
      <c r="H150" s="7"/>
      <c r="I150" s="7"/>
      <c r="J150" s="7"/>
      <c r="K150" s="7"/>
      <c r="S150" s="445"/>
    </row>
    <row r="151" spans="2:19" x14ac:dyDescent="0.25">
      <c r="B151" s="138"/>
      <c r="C151" s="7"/>
      <c r="D151" s="7"/>
      <c r="E151" s="7"/>
      <c r="F151" s="7"/>
      <c r="G151" s="7"/>
      <c r="H151" s="7"/>
      <c r="I151" s="7"/>
      <c r="J151" s="7"/>
      <c r="K151" s="7"/>
      <c r="S151" s="445"/>
    </row>
    <row r="152" spans="2:19" x14ac:dyDescent="0.25">
      <c r="B152" s="455"/>
      <c r="C152" s="456"/>
      <c r="D152" s="456"/>
      <c r="E152" s="456"/>
      <c r="F152" s="456"/>
      <c r="G152" s="456"/>
      <c r="H152" s="456"/>
      <c r="I152" s="456"/>
      <c r="J152" s="456"/>
      <c r="K152" s="456"/>
      <c r="L152" s="457"/>
      <c r="M152" s="457"/>
      <c r="N152" s="457"/>
      <c r="O152" s="457"/>
      <c r="P152" s="457"/>
      <c r="Q152" s="457"/>
      <c r="R152" s="457"/>
      <c r="S152" s="458"/>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B2:H2"/>
    <mergeCell ref="K8:L8"/>
    <mergeCell ref="C9:F9"/>
    <mergeCell ref="K9:L9"/>
    <mergeCell ref="C10:F10"/>
    <mergeCell ref="K10:L10"/>
    <mergeCell ref="D11:F11"/>
    <mergeCell ref="K11:L11"/>
    <mergeCell ref="C7:F8"/>
    <mergeCell ref="G7:H7"/>
    <mergeCell ref="I7:J7"/>
    <mergeCell ref="C6:H6"/>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H56:I56"/>
    <mergeCell ref="D36:E36"/>
    <mergeCell ref="D37:E37"/>
    <mergeCell ref="D41:E41"/>
    <mergeCell ref="M37:N37"/>
    <mergeCell ref="K34:L34"/>
    <mergeCell ref="N34:O34"/>
    <mergeCell ref="J37:K37"/>
    <mergeCell ref="J35:K35"/>
    <mergeCell ref="M35:N35"/>
    <mergeCell ref="K36:L36"/>
    <mergeCell ref="N36:O36"/>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C79:D79"/>
    <mergeCell ref="E79:F80"/>
    <mergeCell ref="C76:F76"/>
    <mergeCell ref="K76:M76"/>
    <mergeCell ref="C77:F77"/>
    <mergeCell ref="K77:M77"/>
    <mergeCell ref="C78:D78"/>
    <mergeCell ref="E78:F78"/>
    <mergeCell ref="G78:I78"/>
    <mergeCell ref="L78:M79"/>
    <mergeCell ref="C65:D65"/>
    <mergeCell ref="E65:F65"/>
    <mergeCell ref="G65:I65"/>
    <mergeCell ref="L65:M65"/>
    <mergeCell ref="C60:D60"/>
    <mergeCell ref="E60:F60"/>
    <mergeCell ref="G60:I60"/>
    <mergeCell ref="L60:M60"/>
    <mergeCell ref="C61:D61"/>
    <mergeCell ref="E61:F61"/>
    <mergeCell ref="G61:I61"/>
    <mergeCell ref="L61:M61"/>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39" customFormat="1" ht="4.5" customHeight="1" x14ac:dyDescent="0.2">
      <c r="Z1" s="439"/>
    </row>
    <row r="2" spans="2:26" s="139" customFormat="1" ht="51" customHeight="1" x14ac:dyDescent="0.2">
      <c r="C2" s="1444" t="s">
        <v>1198</v>
      </c>
      <c r="D2" s="1444"/>
      <c r="E2" s="1444"/>
      <c r="F2" s="1444"/>
      <c r="G2" s="1444"/>
      <c r="H2" s="56"/>
      <c r="I2" s="56"/>
      <c r="J2" s="56"/>
      <c r="K2" s="56"/>
      <c r="L2" s="56"/>
      <c r="M2" s="56"/>
      <c r="N2" s="27"/>
      <c r="O2" s="27"/>
      <c r="P2" s="27"/>
      <c r="Q2" s="27"/>
      <c r="R2" s="27"/>
      <c r="S2" s="27"/>
      <c r="T2" s="27"/>
      <c r="U2" s="27"/>
      <c r="V2" s="27"/>
      <c r="W2" s="27"/>
      <c r="X2" s="27"/>
      <c r="Y2" s="27"/>
      <c r="Z2" s="439"/>
    </row>
    <row r="3" spans="2:26" s="1" customFormat="1" ht="16.5" customHeight="1" x14ac:dyDescent="0.25">
      <c r="B3" s="345" t="s">
        <v>843</v>
      </c>
      <c r="C3"/>
      <c r="D3"/>
      <c r="E3"/>
      <c r="F3"/>
      <c r="G3"/>
      <c r="H3" s="155"/>
      <c r="I3" s="155"/>
      <c r="J3" s="155"/>
      <c r="K3" s="156"/>
      <c r="L3"/>
      <c r="M3"/>
      <c r="N3"/>
    </row>
    <row r="5" spans="2:26" ht="8.25" customHeight="1" x14ac:dyDescent="0.25">
      <c r="B5" s="440"/>
      <c r="C5" s="441"/>
      <c r="D5" s="441"/>
      <c r="E5" s="441"/>
      <c r="F5" s="441"/>
      <c r="G5" s="441"/>
      <c r="H5" s="441"/>
      <c r="I5" s="441"/>
      <c r="J5" s="441"/>
      <c r="K5" s="441"/>
      <c r="L5" s="441"/>
      <c r="M5" s="442"/>
    </row>
    <row r="6" spans="2:26" ht="30" customHeight="1" x14ac:dyDescent="0.25">
      <c r="B6" s="138"/>
      <c r="C6" s="3268" t="s">
        <v>3785</v>
      </c>
      <c r="D6" s="3268"/>
      <c r="E6" s="3268"/>
      <c r="F6" s="3268"/>
      <c r="G6" s="3268"/>
      <c r="H6" s="3268"/>
      <c r="I6" s="443"/>
      <c r="J6" s="444"/>
      <c r="K6" s="443"/>
      <c r="M6" s="445"/>
    </row>
    <row r="7" spans="2:26" ht="20.25" customHeight="1" x14ac:dyDescent="0.25">
      <c r="B7" s="138"/>
      <c r="C7" s="3263"/>
      <c r="D7" s="3264"/>
      <c r="E7" s="3264"/>
      <c r="F7" s="3265"/>
      <c r="G7" s="3266" t="s">
        <v>1157</v>
      </c>
      <c r="H7" s="3267"/>
      <c r="I7" s="3266" t="s">
        <v>1158</v>
      </c>
      <c r="J7" s="3267"/>
      <c r="K7" s="443"/>
      <c r="M7" s="445"/>
    </row>
    <row r="8" spans="2:26" ht="27" customHeight="1" x14ac:dyDescent="0.25">
      <c r="B8" s="138"/>
      <c r="C8" s="2701"/>
      <c r="D8" s="2477"/>
      <c r="E8" s="2477"/>
      <c r="F8" s="2475"/>
      <c r="G8" s="446" t="s">
        <v>1181</v>
      </c>
      <c r="H8" s="446" t="s">
        <v>1183</v>
      </c>
      <c r="I8" s="446" t="s">
        <v>1181</v>
      </c>
      <c r="J8" s="446" t="s">
        <v>1182</v>
      </c>
      <c r="K8" s="3254" t="s">
        <v>1159</v>
      </c>
      <c r="L8" s="3254"/>
      <c r="M8" s="445"/>
    </row>
    <row r="9" spans="2:26" ht="24" customHeight="1" x14ac:dyDescent="0.25">
      <c r="B9" s="138"/>
      <c r="C9" s="1641" t="s">
        <v>1167</v>
      </c>
      <c r="D9" s="1644"/>
      <c r="E9" s="1644"/>
      <c r="F9" s="1645"/>
      <c r="G9" s="447">
        <v>200</v>
      </c>
      <c r="H9" s="447" t="s">
        <v>1160</v>
      </c>
      <c r="I9" s="447">
        <v>200</v>
      </c>
      <c r="J9" s="447" t="s">
        <v>1160</v>
      </c>
      <c r="K9" s="3255" t="s">
        <v>1231</v>
      </c>
      <c r="L9" s="3256"/>
      <c r="M9" s="445"/>
    </row>
    <row r="10" spans="2:26" ht="27.75" customHeight="1" x14ac:dyDescent="0.25">
      <c r="B10" s="138"/>
      <c r="C10" s="287"/>
      <c r="D10" s="3261" t="s">
        <v>1232</v>
      </c>
      <c r="E10" s="3261"/>
      <c r="F10" s="3262"/>
      <c r="G10" s="447">
        <v>2</v>
      </c>
      <c r="H10" s="448" t="s">
        <v>1164</v>
      </c>
      <c r="I10" s="447">
        <v>2</v>
      </c>
      <c r="J10" s="448" t="s">
        <v>1164</v>
      </c>
      <c r="K10" s="3271"/>
      <c r="L10" s="3271"/>
      <c r="M10" s="445"/>
    </row>
    <row r="11" spans="2:26" ht="24.75" customHeight="1" x14ac:dyDescent="0.25">
      <c r="B11" s="138"/>
      <c r="C11" s="3273" t="s">
        <v>3784</v>
      </c>
      <c r="D11" s="3274"/>
      <c r="E11" s="3274"/>
      <c r="F11" s="3275"/>
      <c r="G11" s="449">
        <f>G9-G10</f>
        <v>198</v>
      </c>
      <c r="H11" s="449">
        <f>H9-H10</f>
        <v>0.99990000000000001</v>
      </c>
      <c r="I11" s="449">
        <f>I9-I10</f>
        <v>198</v>
      </c>
      <c r="J11" s="449">
        <f>J9-J10</f>
        <v>0.99990000000000001</v>
      </c>
      <c r="K11" s="3321" t="s">
        <v>1166</v>
      </c>
      <c r="L11" s="3277"/>
      <c r="M11" s="445"/>
    </row>
    <row r="12" spans="2:26" ht="13.5" customHeight="1" x14ac:dyDescent="0.25">
      <c r="B12" s="138"/>
      <c r="C12" s="3283"/>
      <c r="D12" s="3283"/>
      <c r="E12" s="3283"/>
      <c r="F12" s="3283"/>
      <c r="M12" s="445"/>
    </row>
    <row r="13" spans="2:26" ht="9.75" customHeight="1" thickBot="1" x14ac:dyDescent="0.3">
      <c r="B13" s="138"/>
      <c r="M13" s="445"/>
    </row>
    <row r="14" spans="2:26" ht="30" customHeight="1" x14ac:dyDescent="0.25">
      <c r="B14" s="138"/>
      <c r="C14" s="3289" t="s">
        <v>1242</v>
      </c>
      <c r="D14" s="3290"/>
      <c r="E14" s="3291"/>
      <c r="F14" s="3309" t="s">
        <v>1747</v>
      </c>
      <c r="G14" s="3310"/>
      <c r="H14" s="3311"/>
      <c r="M14" s="445"/>
    </row>
    <row r="15" spans="2:26" x14ac:dyDescent="0.25">
      <c r="B15" s="138"/>
      <c r="C15" s="3292" t="s">
        <v>1771</v>
      </c>
      <c r="D15" s="3293"/>
      <c r="E15" s="3294"/>
      <c r="F15" s="3312" t="s">
        <v>2465</v>
      </c>
      <c r="G15" s="3313"/>
      <c r="H15" s="3314"/>
      <c r="M15" s="445"/>
    </row>
    <row r="16" spans="2:26" x14ac:dyDescent="0.25">
      <c r="B16" s="138"/>
      <c r="C16" s="3295"/>
      <c r="D16" s="3296"/>
      <c r="E16" s="3297"/>
      <c r="F16" s="3315"/>
      <c r="G16" s="3316"/>
      <c r="H16" s="3317"/>
      <c r="M16" s="445"/>
    </row>
    <row r="17" spans="2:13" ht="47.25" customHeight="1" thickBot="1" x14ac:dyDescent="0.3">
      <c r="B17" s="138"/>
      <c r="C17" s="3250"/>
      <c r="D17" s="3251"/>
      <c r="E17" s="3252"/>
      <c r="F17" s="3318"/>
      <c r="G17" s="3319"/>
      <c r="H17" s="3320"/>
      <c r="M17" s="445"/>
    </row>
    <row r="18" spans="2:13" ht="14.25" customHeight="1" x14ac:dyDescent="0.25">
      <c r="B18" s="138"/>
      <c r="M18" s="445"/>
    </row>
    <row r="19" spans="2:13" ht="50.25" customHeight="1" x14ac:dyDescent="0.25">
      <c r="B19" s="138"/>
      <c r="M19" s="445"/>
    </row>
    <row r="20" spans="2:13" ht="12.75" customHeight="1" x14ac:dyDescent="0.25">
      <c r="B20" s="138"/>
      <c r="M20" s="445"/>
    </row>
    <row r="21" spans="2:13" x14ac:dyDescent="0.25">
      <c r="B21" s="455"/>
      <c r="C21" s="456"/>
      <c r="D21" s="456"/>
      <c r="E21" s="456"/>
      <c r="F21" s="456"/>
      <c r="G21" s="456"/>
      <c r="H21" s="456"/>
      <c r="I21" s="457"/>
      <c r="J21" s="457"/>
      <c r="K21" s="457"/>
      <c r="L21" s="457"/>
      <c r="M21" s="458"/>
    </row>
    <row r="22" spans="2:13" x14ac:dyDescent="0.25">
      <c r="C22" s="7"/>
      <c r="D22" s="7"/>
      <c r="E22" s="7"/>
      <c r="F22" s="7"/>
      <c r="G22" s="7"/>
      <c r="H22" s="7"/>
      <c r="I22" s="7"/>
      <c r="J22" s="7"/>
      <c r="K22" s="7"/>
    </row>
    <row r="23" spans="2:13" x14ac:dyDescent="0.25">
      <c r="B23" s="440"/>
      <c r="C23" s="90"/>
      <c r="D23" s="90"/>
      <c r="E23" s="90"/>
      <c r="F23" s="90"/>
      <c r="G23" s="90"/>
      <c r="H23" s="90"/>
      <c r="I23" s="90"/>
      <c r="J23" s="90"/>
      <c r="K23" s="90"/>
      <c r="L23" s="441"/>
      <c r="M23" s="442"/>
    </row>
    <row r="24" spans="2:13" ht="28.5" customHeight="1" thickBot="1" x14ac:dyDescent="0.3">
      <c r="B24" s="138"/>
      <c r="C24" s="3308" t="s">
        <v>1192</v>
      </c>
      <c r="D24" s="3308"/>
      <c r="E24" s="3308"/>
      <c r="F24" s="3308"/>
      <c r="G24" s="3308"/>
      <c r="M24" s="445"/>
    </row>
    <row r="25" spans="2:13" ht="33" customHeight="1" x14ac:dyDescent="0.25">
      <c r="B25" s="138"/>
      <c r="C25" s="3298" t="s">
        <v>1233</v>
      </c>
      <c r="D25" s="3299"/>
      <c r="E25" s="3299"/>
      <c r="F25" s="3299"/>
      <c r="G25" s="3300"/>
      <c r="M25" s="445"/>
    </row>
    <row r="26" spans="2:13" ht="51.75" customHeight="1" x14ac:dyDescent="0.25">
      <c r="B26" s="138"/>
      <c r="C26" s="3202" t="s">
        <v>1237</v>
      </c>
      <c r="D26" s="3203"/>
      <c r="E26" s="3203"/>
      <c r="F26" s="3301" t="s">
        <v>1238</v>
      </c>
      <c r="G26" s="3302"/>
      <c r="M26" s="445"/>
    </row>
    <row r="27" spans="2:13" ht="17.25" customHeight="1" thickBot="1" x14ac:dyDescent="0.3">
      <c r="B27" s="138"/>
      <c r="C27" s="3206" t="s">
        <v>1234</v>
      </c>
      <c r="D27" s="3207"/>
      <c r="E27" s="3207"/>
      <c r="F27" s="3303" t="s">
        <v>1239</v>
      </c>
      <c r="G27" s="3304"/>
      <c r="M27" s="445"/>
    </row>
    <row r="28" spans="2:13" ht="36" customHeight="1" thickBot="1" x14ac:dyDescent="0.3">
      <c r="B28" s="138"/>
      <c r="M28" s="445"/>
    </row>
    <row r="29" spans="2:13" ht="39.75" customHeight="1" x14ac:dyDescent="0.25">
      <c r="B29" s="138"/>
      <c r="C29" s="3185" t="s">
        <v>1245</v>
      </c>
      <c r="D29" s="3186"/>
      <c r="E29" s="3186"/>
      <c r="F29" s="3187"/>
      <c r="G29" s="3305" t="s">
        <v>1244</v>
      </c>
      <c r="H29" s="3306"/>
      <c r="I29" s="3306"/>
      <c r="J29" s="3307"/>
      <c r="M29" s="445"/>
    </row>
    <row r="30" spans="2:13" ht="28.5" customHeight="1" x14ac:dyDescent="0.25">
      <c r="B30" s="138"/>
      <c r="C30" s="3169" t="s">
        <v>1243</v>
      </c>
      <c r="D30" s="3170"/>
      <c r="E30" s="3170"/>
      <c r="F30" s="3171"/>
      <c r="G30" s="3169" t="s">
        <v>1243</v>
      </c>
      <c r="H30" s="3170"/>
      <c r="I30" s="3170"/>
      <c r="J30" s="3171"/>
      <c r="M30" s="445"/>
    </row>
    <row r="31" spans="2:13" ht="36" customHeight="1" x14ac:dyDescent="0.25">
      <c r="B31" s="138"/>
      <c r="C31" s="1680" t="s">
        <v>428</v>
      </c>
      <c r="D31" s="1481"/>
      <c r="E31" s="1481" t="s">
        <v>1240</v>
      </c>
      <c r="F31" s="2373"/>
      <c r="G31" s="3168" t="s">
        <v>428</v>
      </c>
      <c r="H31" s="1645"/>
      <c r="I31" s="1641" t="s">
        <v>1241</v>
      </c>
      <c r="J31" s="2437"/>
      <c r="M31" s="445"/>
    </row>
    <row r="32" spans="2:13" ht="35.25" customHeight="1" x14ac:dyDescent="0.25">
      <c r="B32" s="138"/>
      <c r="C32" s="1680" t="s">
        <v>427</v>
      </c>
      <c r="D32" s="1481"/>
      <c r="E32" s="1481" t="s">
        <v>76</v>
      </c>
      <c r="F32" s="2373"/>
      <c r="G32" s="3168" t="s">
        <v>427</v>
      </c>
      <c r="H32" s="1645"/>
      <c r="I32" s="1641" t="s">
        <v>584</v>
      </c>
      <c r="J32" s="2437"/>
      <c r="M32" s="445"/>
    </row>
    <row r="33" spans="2:14" ht="35.25" customHeight="1" thickBot="1" x14ac:dyDescent="0.3">
      <c r="B33" s="138"/>
      <c r="C33" s="2459" t="s">
        <v>829</v>
      </c>
      <c r="D33" s="1819"/>
      <c r="E33" s="1819" t="s">
        <v>801</v>
      </c>
      <c r="F33" s="2479"/>
      <c r="G33" s="3286" t="s">
        <v>829</v>
      </c>
      <c r="H33" s="1676"/>
      <c r="I33" s="2278" t="s">
        <v>8</v>
      </c>
      <c r="J33" s="3222"/>
      <c r="M33" s="445"/>
    </row>
    <row r="34" spans="2:14" x14ac:dyDescent="0.25">
      <c r="B34" s="138"/>
      <c r="C34" s="7"/>
      <c r="D34" s="7"/>
      <c r="E34" s="7"/>
      <c r="F34" s="7"/>
      <c r="G34" s="7"/>
      <c r="H34" s="7"/>
      <c r="I34" s="7"/>
      <c r="J34" s="7"/>
      <c r="M34" s="445"/>
    </row>
    <row r="35" spans="2:14" ht="42.75" customHeight="1" thickBot="1" x14ac:dyDescent="0.3">
      <c r="B35" s="138"/>
      <c r="C35" s="3210" t="s">
        <v>1249</v>
      </c>
      <c r="D35" s="3211"/>
      <c r="E35" s="3211"/>
      <c r="F35" s="3212"/>
      <c r="G35" s="3330" t="s">
        <v>1250</v>
      </c>
      <c r="H35" s="3331"/>
      <c r="I35" s="3331"/>
      <c r="J35" s="3331"/>
      <c r="K35" s="2629"/>
      <c r="L35" s="2629"/>
      <c r="M35" s="1588"/>
      <c r="N35" s="466"/>
    </row>
    <row r="36" spans="2:14" ht="33.75" customHeight="1" thickBot="1" x14ac:dyDescent="0.3">
      <c r="B36" s="138"/>
      <c r="C36" s="3322" t="s">
        <v>1202</v>
      </c>
      <c r="D36" s="3323"/>
      <c r="E36" s="3323"/>
      <c r="F36" s="3324"/>
      <c r="G36" s="3305" t="s">
        <v>1203</v>
      </c>
      <c r="H36" s="3306"/>
      <c r="I36" s="3306"/>
      <c r="J36" s="3307"/>
      <c r="K36" s="3334"/>
      <c r="L36" s="3335"/>
      <c r="M36" s="3336"/>
    </row>
    <row r="37" spans="2:14" ht="37.5" customHeight="1" x14ac:dyDescent="0.25">
      <c r="B37" s="138"/>
      <c r="C37" s="1742" t="s">
        <v>1213</v>
      </c>
      <c r="D37" s="1743"/>
      <c r="E37" s="1743"/>
      <c r="F37" s="3332" t="s">
        <v>1251</v>
      </c>
      <c r="G37" s="3168" t="s">
        <v>829</v>
      </c>
      <c r="H37" s="1644"/>
      <c r="I37" s="1645"/>
      <c r="J37" s="2490" t="s">
        <v>1214</v>
      </c>
      <c r="K37" s="464"/>
      <c r="L37" s="3328"/>
      <c r="M37" s="3329"/>
    </row>
    <row r="38" spans="2:14" ht="40.5" customHeight="1" thickBot="1" x14ac:dyDescent="0.3">
      <c r="B38" s="138"/>
      <c r="C38" s="2459" t="s">
        <v>1639</v>
      </c>
      <c r="D38" s="1819"/>
      <c r="E38" s="1677"/>
      <c r="F38" s="3333"/>
      <c r="G38" s="3286" t="s">
        <v>1639</v>
      </c>
      <c r="H38" s="2279"/>
      <c r="I38" s="1676"/>
      <c r="J38" s="2501"/>
      <c r="K38" s="26"/>
      <c r="L38" s="3328"/>
      <c r="M38" s="3329"/>
    </row>
    <row r="39" spans="2:14" x14ac:dyDescent="0.25">
      <c r="B39" s="455"/>
      <c r="C39" s="456"/>
      <c r="D39" s="456"/>
      <c r="E39" s="456"/>
      <c r="F39" s="456"/>
      <c r="G39" s="456"/>
      <c r="H39" s="456"/>
      <c r="I39" s="456"/>
      <c r="J39" s="456"/>
      <c r="K39" s="456"/>
      <c r="L39" s="457"/>
      <c r="M39" s="458"/>
    </row>
    <row r="40" spans="2:14" x14ac:dyDescent="0.25">
      <c r="C40" s="7"/>
      <c r="D40" s="7"/>
      <c r="E40" s="7"/>
      <c r="F40" s="7"/>
      <c r="G40" s="7"/>
      <c r="H40" s="7"/>
      <c r="I40" s="7"/>
      <c r="J40" s="7"/>
      <c r="K40" s="7"/>
    </row>
    <row r="41" spans="2:14" ht="9" customHeight="1" x14ac:dyDescent="0.25">
      <c r="B41" s="440"/>
      <c r="C41" s="90"/>
      <c r="D41" s="90"/>
      <c r="E41" s="90"/>
      <c r="F41" s="90"/>
      <c r="G41" s="90"/>
      <c r="H41" s="90"/>
      <c r="I41" s="90"/>
      <c r="J41" s="90"/>
      <c r="K41" s="90"/>
      <c r="L41" s="441"/>
      <c r="M41" s="442"/>
    </row>
    <row r="42" spans="2:14" ht="30.75" customHeight="1" x14ac:dyDescent="0.25">
      <c r="B42" s="138"/>
      <c r="C42" s="3325" t="s">
        <v>1220</v>
      </c>
      <c r="D42" s="3326"/>
      <c r="E42" s="3326"/>
      <c r="F42" s="3326"/>
      <c r="G42" s="3326"/>
      <c r="H42" s="3326"/>
      <c r="I42" s="3326"/>
      <c r="J42" s="3326"/>
      <c r="K42" s="3326"/>
      <c r="L42" s="3326"/>
      <c r="M42" s="3327"/>
    </row>
    <row r="43" spans="2:14" ht="9.75" customHeight="1" x14ac:dyDescent="0.25">
      <c r="B43" s="138"/>
      <c r="C43" s="467"/>
      <c r="D43" s="468"/>
      <c r="E43" s="468"/>
      <c r="F43" s="468"/>
      <c r="G43" s="468"/>
      <c r="H43" s="468"/>
      <c r="I43" s="468"/>
      <c r="J43" s="468"/>
      <c r="K43" s="468"/>
      <c r="L43" s="468"/>
      <c r="M43" s="445"/>
    </row>
    <row r="44" spans="2:14" ht="96.75" customHeight="1" x14ac:dyDescent="0.25">
      <c r="B44" s="138"/>
      <c r="C44" s="469" t="s">
        <v>1211</v>
      </c>
      <c r="D44" s="629" t="s">
        <v>1734</v>
      </c>
      <c r="E44" s="118" t="s">
        <v>1222</v>
      </c>
      <c r="F44" s="469" t="s">
        <v>1221</v>
      </c>
      <c r="G44" s="469" t="s">
        <v>1226</v>
      </c>
      <c r="H44" s="469" t="s">
        <v>1223</v>
      </c>
      <c r="I44" s="469" t="s">
        <v>1252</v>
      </c>
      <c r="J44" s="469" t="s">
        <v>1225</v>
      </c>
      <c r="K44" s="490" t="s">
        <v>1224</v>
      </c>
      <c r="L44" s="469" t="s">
        <v>1229</v>
      </c>
      <c r="M44" s="492"/>
    </row>
    <row r="45" spans="2:14" x14ac:dyDescent="0.25">
      <c r="B45" s="138"/>
      <c r="C45" s="471">
        <v>111</v>
      </c>
      <c r="D45" s="472">
        <v>41896</v>
      </c>
      <c r="E45" s="472">
        <v>41912</v>
      </c>
      <c r="F45" s="478" t="s">
        <v>76</v>
      </c>
      <c r="G45" s="474">
        <v>1</v>
      </c>
      <c r="H45" s="475">
        <f>E45-D45</f>
        <v>16</v>
      </c>
      <c r="I45" s="438">
        <v>0</v>
      </c>
      <c r="J45" s="474">
        <v>18</v>
      </c>
      <c r="K45" s="476">
        <f>(J45-I45)/J45</f>
        <v>1</v>
      </c>
      <c r="L45" s="476">
        <v>1</v>
      </c>
      <c r="M45" s="445"/>
    </row>
    <row r="46" spans="2:14" x14ac:dyDescent="0.25">
      <c r="B46" s="138"/>
      <c r="C46" s="471">
        <v>112</v>
      </c>
      <c r="D46" s="472">
        <v>41601</v>
      </c>
      <c r="E46" s="472">
        <v>41639</v>
      </c>
      <c r="F46" s="473" t="s">
        <v>83</v>
      </c>
      <c r="G46" s="474">
        <v>2</v>
      </c>
      <c r="H46" s="475">
        <f t="shared" ref="H46:H62" si="0">E46-D46</f>
        <v>38</v>
      </c>
      <c r="I46" s="438">
        <v>1</v>
      </c>
      <c r="J46" s="474">
        <v>17</v>
      </c>
      <c r="K46" s="476">
        <f>(J46-I46)/J46</f>
        <v>0.94117647058823528</v>
      </c>
      <c r="L46" s="476">
        <f>PRODUCT(K45:K46)</f>
        <v>0.94117647058823528</v>
      </c>
      <c r="M46" s="445"/>
    </row>
    <row r="47" spans="2:14" x14ac:dyDescent="0.25">
      <c r="B47" s="138"/>
      <c r="C47" s="471">
        <v>113</v>
      </c>
      <c r="D47" s="472">
        <v>41776</v>
      </c>
      <c r="E47" s="472">
        <v>41816</v>
      </c>
      <c r="F47" s="478" t="s">
        <v>76</v>
      </c>
      <c r="G47" s="474">
        <v>3</v>
      </c>
      <c r="H47" s="475">
        <f t="shared" si="0"/>
        <v>40</v>
      </c>
      <c r="I47" s="474">
        <v>0</v>
      </c>
      <c r="J47" s="474">
        <v>16</v>
      </c>
      <c r="K47" s="476">
        <f>(J47-I47)/J47</f>
        <v>1</v>
      </c>
      <c r="L47" s="476">
        <f>PRODUCT(K45:K47)</f>
        <v>0.94117647058823528</v>
      </c>
      <c r="M47" s="445"/>
    </row>
    <row r="48" spans="2:14" x14ac:dyDescent="0.25">
      <c r="B48" s="138"/>
      <c r="C48" s="471">
        <v>114</v>
      </c>
      <c r="D48" s="472">
        <v>40974</v>
      </c>
      <c r="E48" s="472">
        <v>41019</v>
      </c>
      <c r="F48" s="478" t="s">
        <v>76</v>
      </c>
      <c r="G48" s="474">
        <v>4</v>
      </c>
      <c r="H48" s="475">
        <f t="shared" si="0"/>
        <v>45</v>
      </c>
      <c r="I48" s="474">
        <v>0</v>
      </c>
      <c r="J48" s="474">
        <v>15</v>
      </c>
      <c r="K48" s="476">
        <f t="shared" ref="K48:K62" si="1">(J48-I48)/J48</f>
        <v>1</v>
      </c>
      <c r="L48" s="476">
        <f>PRODUCT(K45:K48)</f>
        <v>0.94117647058823528</v>
      </c>
      <c r="M48" s="445"/>
    </row>
    <row r="49" spans="2:13" x14ac:dyDescent="0.25">
      <c r="B49" s="138"/>
      <c r="C49" s="471">
        <v>115</v>
      </c>
      <c r="D49" s="472">
        <v>41291</v>
      </c>
      <c r="E49" s="472">
        <v>41348</v>
      </c>
      <c r="F49" s="473" t="s">
        <v>83</v>
      </c>
      <c r="G49" s="469">
        <v>5</v>
      </c>
      <c r="H49" s="475">
        <f t="shared" si="0"/>
        <v>57</v>
      </c>
      <c r="I49" s="474">
        <v>1</v>
      </c>
      <c r="J49" s="474">
        <v>14</v>
      </c>
      <c r="K49" s="476">
        <f t="shared" si="1"/>
        <v>0.9285714285714286</v>
      </c>
      <c r="L49" s="476">
        <f>PRODUCT(K45:K49)</f>
        <v>0.87394957983193278</v>
      </c>
      <c r="M49" s="445"/>
    </row>
    <row r="50" spans="2:13" x14ac:dyDescent="0.25">
      <c r="B50" s="138"/>
      <c r="C50" s="471">
        <v>116</v>
      </c>
      <c r="D50" s="472">
        <v>40808</v>
      </c>
      <c r="E50" s="472">
        <v>40890</v>
      </c>
      <c r="F50" s="478" t="s">
        <v>76</v>
      </c>
      <c r="G50" s="469">
        <v>6</v>
      </c>
      <c r="H50" s="475">
        <f t="shared" si="0"/>
        <v>82</v>
      </c>
      <c r="I50" s="474">
        <v>0</v>
      </c>
      <c r="J50" s="474">
        <v>13</v>
      </c>
      <c r="K50" s="476">
        <f t="shared" si="1"/>
        <v>1</v>
      </c>
      <c r="L50" s="476">
        <f>PRODUCT(K45:K50)</f>
        <v>0.87394957983193278</v>
      </c>
      <c r="M50" s="445"/>
    </row>
    <row r="51" spans="2:13" x14ac:dyDescent="0.25">
      <c r="B51" s="138"/>
      <c r="C51" s="471">
        <v>117</v>
      </c>
      <c r="D51" s="472">
        <v>41185</v>
      </c>
      <c r="E51" s="472">
        <v>41286</v>
      </c>
      <c r="F51" s="473" t="s">
        <v>83</v>
      </c>
      <c r="G51" s="469">
        <v>7</v>
      </c>
      <c r="H51" s="475">
        <f t="shared" si="0"/>
        <v>101</v>
      </c>
      <c r="I51" s="474">
        <v>1</v>
      </c>
      <c r="J51" s="474">
        <v>12</v>
      </c>
      <c r="K51" s="476">
        <f t="shared" si="1"/>
        <v>0.91666666666666663</v>
      </c>
      <c r="L51" s="476">
        <f>PRODUCT(K45:K51)</f>
        <v>0.80112044817927164</v>
      </c>
      <c r="M51" s="445"/>
    </row>
    <row r="52" spans="2:13" x14ac:dyDescent="0.25">
      <c r="B52" s="138"/>
      <c r="C52" s="471">
        <v>121</v>
      </c>
      <c r="D52" s="472">
        <v>41014</v>
      </c>
      <c r="E52" s="472">
        <v>41164</v>
      </c>
      <c r="F52" s="478" t="s">
        <v>76</v>
      </c>
      <c r="G52" s="469">
        <v>8</v>
      </c>
      <c r="H52" s="475">
        <f t="shared" si="0"/>
        <v>150</v>
      </c>
      <c r="I52" s="438">
        <v>0</v>
      </c>
      <c r="J52" s="474">
        <v>11</v>
      </c>
      <c r="K52" s="476">
        <f t="shared" si="1"/>
        <v>1</v>
      </c>
      <c r="L52" s="476">
        <f>PRODUCT(K45:K52)</f>
        <v>0.80112044817927164</v>
      </c>
      <c r="M52" s="445"/>
    </row>
    <row r="53" spans="2:13" x14ac:dyDescent="0.25">
      <c r="B53" s="138"/>
      <c r="C53" s="471">
        <v>122</v>
      </c>
      <c r="D53" s="472">
        <v>40743</v>
      </c>
      <c r="E53" s="472">
        <v>40904</v>
      </c>
      <c r="F53" s="478" t="s">
        <v>76</v>
      </c>
      <c r="G53" s="469">
        <v>9</v>
      </c>
      <c r="H53" s="475">
        <f t="shared" si="0"/>
        <v>161</v>
      </c>
      <c r="I53" s="438">
        <v>0</v>
      </c>
      <c r="J53" s="474">
        <v>10</v>
      </c>
      <c r="K53" s="476">
        <f t="shared" si="1"/>
        <v>1</v>
      </c>
      <c r="L53" s="476">
        <f>PRODUCT(K45:K53)</f>
        <v>0.80112044817927164</v>
      </c>
      <c r="M53" s="445"/>
    </row>
    <row r="54" spans="2:13" x14ac:dyDescent="0.25">
      <c r="B54" s="138"/>
      <c r="C54" s="471">
        <v>123</v>
      </c>
      <c r="D54" s="472">
        <v>40383</v>
      </c>
      <c r="E54" s="472">
        <v>40561</v>
      </c>
      <c r="F54" s="473" t="s">
        <v>83</v>
      </c>
      <c r="G54" s="469">
        <v>10</v>
      </c>
      <c r="H54" s="475">
        <f t="shared" si="0"/>
        <v>178</v>
      </c>
      <c r="I54" s="438">
        <v>1</v>
      </c>
      <c r="J54" s="474">
        <v>9</v>
      </c>
      <c r="K54" s="476">
        <f t="shared" si="1"/>
        <v>0.88888888888888884</v>
      </c>
      <c r="L54" s="476">
        <f>PRODUCT(K45:K54)</f>
        <v>0.71210706504824139</v>
      </c>
      <c r="M54" s="445"/>
    </row>
    <row r="55" spans="2:13" x14ac:dyDescent="0.25">
      <c r="B55" s="138"/>
      <c r="C55" s="471">
        <v>124</v>
      </c>
      <c r="D55" s="472">
        <v>40511</v>
      </c>
      <c r="E55" s="472">
        <v>40710</v>
      </c>
      <c r="F55" s="478" t="s">
        <v>76</v>
      </c>
      <c r="G55" s="469">
        <v>11</v>
      </c>
      <c r="H55" s="475">
        <f t="shared" si="0"/>
        <v>199</v>
      </c>
      <c r="I55" s="438">
        <v>0</v>
      </c>
      <c r="J55" s="474">
        <v>8</v>
      </c>
      <c r="K55" s="476">
        <f t="shared" si="1"/>
        <v>1</v>
      </c>
      <c r="L55" s="476">
        <f>PRODUCT(K45:K55)</f>
        <v>0.71210706504824139</v>
      </c>
      <c r="M55" s="445"/>
    </row>
    <row r="56" spans="2:13" x14ac:dyDescent="0.25">
      <c r="B56" s="138"/>
      <c r="C56" s="471">
        <v>125</v>
      </c>
      <c r="D56" s="472">
        <v>41322</v>
      </c>
      <c r="E56" s="472">
        <v>41525</v>
      </c>
      <c r="F56" s="478" t="s">
        <v>76</v>
      </c>
      <c r="G56" s="469">
        <v>12</v>
      </c>
      <c r="H56" s="475">
        <f t="shared" si="0"/>
        <v>203</v>
      </c>
      <c r="I56" s="474">
        <v>0</v>
      </c>
      <c r="J56" s="474">
        <v>7</v>
      </c>
      <c r="K56" s="476">
        <f t="shared" si="1"/>
        <v>1</v>
      </c>
      <c r="L56" s="476">
        <f>PRODUCT(K45:K56)</f>
        <v>0.71210706504824139</v>
      </c>
      <c r="M56" s="445"/>
    </row>
    <row r="57" spans="2:13" x14ac:dyDescent="0.25">
      <c r="B57" s="138"/>
      <c r="C57" s="471">
        <v>126</v>
      </c>
      <c r="D57" s="483">
        <v>41045</v>
      </c>
      <c r="E57" s="472">
        <v>41276</v>
      </c>
      <c r="F57" s="473" t="s">
        <v>83</v>
      </c>
      <c r="G57" s="469">
        <v>13</v>
      </c>
      <c r="H57" s="475">
        <f t="shared" si="0"/>
        <v>231</v>
      </c>
      <c r="I57" s="484">
        <v>1</v>
      </c>
      <c r="J57" s="484">
        <v>6</v>
      </c>
      <c r="K57" s="476">
        <f t="shared" si="1"/>
        <v>0.83333333333333337</v>
      </c>
      <c r="L57" s="476">
        <f>PRODUCT(K45:K57)</f>
        <v>0.59342255420686785</v>
      </c>
      <c r="M57" s="445"/>
    </row>
    <row r="58" spans="2:13" x14ac:dyDescent="0.25">
      <c r="B58" s="138"/>
      <c r="C58" s="471">
        <v>127</v>
      </c>
      <c r="D58" s="483">
        <v>40398</v>
      </c>
      <c r="E58" s="472">
        <v>40648</v>
      </c>
      <c r="F58" s="473" t="s">
        <v>83</v>
      </c>
      <c r="G58" s="469">
        <v>14</v>
      </c>
      <c r="H58" s="475">
        <f t="shared" si="0"/>
        <v>250</v>
      </c>
      <c r="I58" s="484">
        <v>1</v>
      </c>
      <c r="J58" s="484">
        <v>5</v>
      </c>
      <c r="K58" s="476">
        <f t="shared" si="1"/>
        <v>0.8</v>
      </c>
      <c r="L58" s="476">
        <f>PRODUCT(K45:K58)</f>
        <v>0.4747380433654943</v>
      </c>
      <c r="M58" s="445"/>
    </row>
    <row r="59" spans="2:13" x14ac:dyDescent="0.25">
      <c r="B59" s="138"/>
      <c r="C59" s="471">
        <v>128</v>
      </c>
      <c r="D59" s="483">
        <v>40588</v>
      </c>
      <c r="E59" s="472">
        <v>40853</v>
      </c>
      <c r="F59" s="478" t="s">
        <v>76</v>
      </c>
      <c r="G59" s="469">
        <v>15</v>
      </c>
      <c r="H59" s="475">
        <f t="shared" si="0"/>
        <v>265</v>
      </c>
      <c r="I59" s="484">
        <v>0</v>
      </c>
      <c r="J59" s="484">
        <v>4</v>
      </c>
      <c r="K59" s="476">
        <f t="shared" si="1"/>
        <v>1</v>
      </c>
      <c r="L59" s="476">
        <f>PRODUCT(K45:K59)</f>
        <v>0.4747380433654943</v>
      </c>
      <c r="M59" s="445"/>
    </row>
    <row r="60" spans="2:13" x14ac:dyDescent="0.25">
      <c r="B60" s="138"/>
      <c r="C60" s="471">
        <v>129</v>
      </c>
      <c r="D60" s="472">
        <v>40377</v>
      </c>
      <c r="E60" s="472">
        <v>40661</v>
      </c>
      <c r="F60" s="478" t="s">
        <v>76</v>
      </c>
      <c r="G60" s="469">
        <v>16</v>
      </c>
      <c r="H60" s="475">
        <f t="shared" si="0"/>
        <v>284</v>
      </c>
      <c r="I60" s="438">
        <v>0</v>
      </c>
      <c r="J60" s="474">
        <v>3</v>
      </c>
      <c r="K60" s="476">
        <f t="shared" si="1"/>
        <v>1</v>
      </c>
      <c r="L60" s="476">
        <f>PRODUCT(K45:K60)</f>
        <v>0.4747380433654943</v>
      </c>
      <c r="M60" s="445"/>
    </row>
    <row r="61" spans="2:13" x14ac:dyDescent="0.25">
      <c r="B61" s="138"/>
      <c r="C61" s="471">
        <v>130</v>
      </c>
      <c r="D61" s="472">
        <v>40198</v>
      </c>
      <c r="E61" s="472">
        <v>40507</v>
      </c>
      <c r="F61" s="478" t="s">
        <v>76</v>
      </c>
      <c r="G61" s="469">
        <v>17</v>
      </c>
      <c r="H61" s="475">
        <f t="shared" si="0"/>
        <v>309</v>
      </c>
      <c r="I61" s="438">
        <v>0</v>
      </c>
      <c r="J61" s="474">
        <v>2</v>
      </c>
      <c r="K61" s="476">
        <f t="shared" si="1"/>
        <v>1</v>
      </c>
      <c r="L61" s="476">
        <f>PRODUCT(K45:K61)</f>
        <v>0.4747380433654943</v>
      </c>
      <c r="M61" s="445"/>
    </row>
    <row r="62" spans="2:13" x14ac:dyDescent="0.25">
      <c r="B62" s="138"/>
      <c r="C62" s="471">
        <v>131</v>
      </c>
      <c r="D62" s="472">
        <v>39906</v>
      </c>
      <c r="E62" s="472">
        <v>40248</v>
      </c>
      <c r="F62" s="478" t="s">
        <v>76</v>
      </c>
      <c r="G62" s="469">
        <v>18</v>
      </c>
      <c r="H62" s="475">
        <f t="shared" si="0"/>
        <v>342</v>
      </c>
      <c r="I62" s="438">
        <v>0</v>
      </c>
      <c r="J62" s="474">
        <v>1</v>
      </c>
      <c r="K62" s="476">
        <f t="shared" si="1"/>
        <v>1</v>
      </c>
      <c r="L62" s="476">
        <f>PRODUCT(K45:K62)</f>
        <v>0.4747380433654943</v>
      </c>
      <c r="M62" s="445"/>
    </row>
    <row r="63" spans="2:13" x14ac:dyDescent="0.25">
      <c r="B63" s="455"/>
      <c r="C63" s="456"/>
      <c r="D63" s="456"/>
      <c r="E63" s="456"/>
      <c r="F63" s="456"/>
      <c r="G63" s="456"/>
      <c r="H63" s="456"/>
      <c r="I63" s="456"/>
      <c r="J63" s="456"/>
      <c r="K63" s="456"/>
      <c r="L63" s="457"/>
      <c r="M63" s="458"/>
    </row>
    <row r="64" spans="2:13" x14ac:dyDescent="0.25">
      <c r="C64" s="7"/>
      <c r="D64" s="7"/>
      <c r="E64" s="7"/>
      <c r="F64" s="7"/>
      <c r="G64" s="7"/>
      <c r="H64" s="7"/>
      <c r="I64" s="7"/>
      <c r="J64" s="7"/>
      <c r="K64" s="7"/>
    </row>
    <row r="65" spans="2:13" x14ac:dyDescent="0.25">
      <c r="B65" s="440"/>
      <c r="C65" s="90"/>
      <c r="D65" s="90"/>
      <c r="E65" s="90"/>
      <c r="F65" s="90"/>
      <c r="G65" s="90"/>
      <c r="H65" s="90"/>
      <c r="I65" s="90"/>
      <c r="J65" s="90"/>
      <c r="K65" s="90"/>
      <c r="L65" s="441"/>
      <c r="M65" s="442"/>
    </row>
    <row r="66" spans="2:13" ht="24.75" customHeight="1" x14ac:dyDescent="0.25">
      <c r="B66" s="138"/>
      <c r="C66" s="3325" t="s">
        <v>1228</v>
      </c>
      <c r="D66" s="3326"/>
      <c r="E66" s="3326"/>
      <c r="F66" s="3326"/>
      <c r="G66" s="3326"/>
      <c r="H66" s="3326"/>
      <c r="I66" s="3326"/>
      <c r="J66" s="3326"/>
      <c r="K66" s="3326"/>
      <c r="L66" s="3326"/>
      <c r="M66" s="3327"/>
    </row>
    <row r="67" spans="2:13" x14ac:dyDescent="0.25">
      <c r="B67" s="138"/>
      <c r="C67" s="7"/>
      <c r="D67" s="7"/>
      <c r="E67" s="7"/>
      <c r="F67" s="7"/>
      <c r="G67" s="7"/>
      <c r="H67" s="7"/>
      <c r="I67" s="7"/>
      <c r="J67" s="7"/>
      <c r="K67" s="7"/>
      <c r="M67" s="445"/>
    </row>
    <row r="68" spans="2:13" x14ac:dyDescent="0.25">
      <c r="B68" s="138"/>
      <c r="C68" s="7"/>
      <c r="D68" s="7"/>
      <c r="E68" s="7"/>
      <c r="F68" s="7"/>
      <c r="G68" s="7"/>
      <c r="H68" s="7"/>
      <c r="I68" s="7"/>
      <c r="J68" s="7"/>
      <c r="K68" s="7"/>
      <c r="M68" s="445"/>
    </row>
    <row r="69" spans="2:13" x14ac:dyDescent="0.25">
      <c r="B69" s="138"/>
      <c r="C69" s="7"/>
      <c r="D69" s="7"/>
      <c r="E69" s="7"/>
      <c r="F69" s="7"/>
      <c r="G69" s="7"/>
      <c r="H69" s="7"/>
      <c r="I69" s="7"/>
      <c r="J69" s="7"/>
      <c r="K69" s="7"/>
      <c r="M69" s="445"/>
    </row>
    <row r="70" spans="2:13" x14ac:dyDescent="0.25">
      <c r="B70" s="138"/>
      <c r="C70" s="7"/>
      <c r="D70" s="7"/>
      <c r="E70" s="7"/>
      <c r="F70" s="7"/>
      <c r="G70" s="7"/>
      <c r="H70" s="7"/>
      <c r="I70" s="7"/>
      <c r="J70" s="7"/>
      <c r="K70" s="7"/>
      <c r="M70" s="445"/>
    </row>
    <row r="71" spans="2:13" x14ac:dyDescent="0.25">
      <c r="B71" s="138"/>
      <c r="C71" s="7"/>
      <c r="D71" s="7"/>
      <c r="E71" s="7"/>
      <c r="F71" s="7"/>
      <c r="G71" s="7"/>
      <c r="H71" s="7"/>
      <c r="I71" s="7"/>
      <c r="J71" s="7"/>
      <c r="K71" s="7"/>
      <c r="M71" s="445"/>
    </row>
    <row r="72" spans="2:13" x14ac:dyDescent="0.25">
      <c r="B72" s="138"/>
      <c r="C72" s="7"/>
      <c r="D72" s="7"/>
      <c r="E72" s="7"/>
      <c r="F72" s="7"/>
      <c r="G72" s="7"/>
      <c r="H72" s="7"/>
      <c r="I72" s="7"/>
      <c r="J72" s="7"/>
      <c r="K72" s="7"/>
      <c r="M72" s="445"/>
    </row>
    <row r="73" spans="2:13" x14ac:dyDescent="0.25">
      <c r="B73" s="138"/>
      <c r="C73" s="7"/>
      <c r="D73" s="7"/>
      <c r="E73" s="7"/>
      <c r="F73" s="7"/>
      <c r="G73" s="7"/>
      <c r="H73" s="7"/>
      <c r="I73" s="7"/>
      <c r="J73" s="7"/>
      <c r="K73" s="7"/>
      <c r="M73" s="445"/>
    </row>
    <row r="74" spans="2:13" x14ac:dyDescent="0.25">
      <c r="B74" s="138"/>
      <c r="C74" s="7"/>
      <c r="D74" s="7"/>
      <c r="E74" s="7"/>
      <c r="F74" s="7"/>
      <c r="G74" s="7"/>
      <c r="H74" s="7"/>
      <c r="I74" s="7"/>
      <c r="J74" s="7"/>
      <c r="K74" s="7"/>
      <c r="M74" s="445"/>
    </row>
    <row r="75" spans="2:13" x14ac:dyDescent="0.25">
      <c r="B75" s="138"/>
      <c r="C75" s="7"/>
      <c r="D75" s="7"/>
      <c r="E75" s="7"/>
      <c r="F75" s="7"/>
      <c r="G75" s="7"/>
      <c r="H75" s="7"/>
      <c r="I75" s="7"/>
      <c r="J75" s="7"/>
      <c r="K75" s="7"/>
      <c r="M75" s="445"/>
    </row>
    <row r="76" spans="2:13" x14ac:dyDescent="0.25">
      <c r="B76" s="138"/>
      <c r="C76" s="7"/>
      <c r="D76" s="7"/>
      <c r="E76" s="7"/>
      <c r="F76" s="7"/>
      <c r="G76" s="7"/>
      <c r="H76" s="7"/>
      <c r="I76" s="7"/>
      <c r="J76" s="7"/>
      <c r="K76" s="7"/>
      <c r="M76" s="445"/>
    </row>
    <row r="77" spans="2:13" x14ac:dyDescent="0.25">
      <c r="B77" s="138"/>
      <c r="C77" s="7"/>
      <c r="D77" s="7"/>
      <c r="E77" s="7"/>
      <c r="F77" s="7"/>
      <c r="G77" s="7"/>
      <c r="H77" s="7"/>
      <c r="I77" s="7"/>
      <c r="J77" s="7"/>
      <c r="K77" s="7"/>
      <c r="M77" s="445"/>
    </row>
    <row r="78" spans="2:13" x14ac:dyDescent="0.25">
      <c r="B78" s="138"/>
      <c r="C78" s="7"/>
      <c r="D78" s="7"/>
      <c r="E78" s="7"/>
      <c r="F78" s="7"/>
      <c r="G78" s="7"/>
      <c r="H78" s="7"/>
      <c r="I78" s="7"/>
      <c r="J78" s="7"/>
      <c r="K78" s="7"/>
      <c r="M78" s="445"/>
    </row>
    <row r="79" spans="2:13" x14ac:dyDescent="0.25">
      <c r="B79" s="138"/>
      <c r="C79" s="7"/>
      <c r="D79" s="7"/>
      <c r="E79" s="7"/>
      <c r="F79" s="7"/>
      <c r="G79" s="7"/>
      <c r="H79" s="7"/>
      <c r="I79" s="7"/>
      <c r="J79" s="7"/>
      <c r="K79" s="7"/>
      <c r="M79" s="445"/>
    </row>
    <row r="80" spans="2:13" x14ac:dyDescent="0.25">
      <c r="B80" s="138"/>
      <c r="C80" s="7"/>
      <c r="D80" s="7"/>
      <c r="E80" s="7"/>
      <c r="F80" s="7"/>
      <c r="G80" s="7"/>
      <c r="H80" s="7"/>
      <c r="I80" s="7"/>
      <c r="J80" s="7"/>
      <c r="K80" s="7"/>
      <c r="M80" s="445"/>
    </row>
    <row r="81" spans="2:13" x14ac:dyDescent="0.25">
      <c r="B81" s="138"/>
      <c r="C81" s="7"/>
      <c r="D81" s="7"/>
      <c r="E81" s="7"/>
      <c r="F81" s="7"/>
      <c r="G81" s="7"/>
      <c r="H81" s="7"/>
      <c r="I81" s="7"/>
      <c r="J81" s="7"/>
      <c r="K81" s="7"/>
      <c r="M81" s="445"/>
    </row>
    <row r="82" spans="2:13" x14ac:dyDescent="0.25">
      <c r="B82" s="138"/>
      <c r="C82" s="7"/>
      <c r="D82" s="7"/>
      <c r="E82" s="7"/>
      <c r="F82" s="7"/>
      <c r="G82" s="7"/>
      <c r="H82" s="7"/>
      <c r="I82" s="7"/>
      <c r="J82" s="7"/>
      <c r="K82" s="7"/>
      <c r="M82" s="445"/>
    </row>
    <row r="83" spans="2:13" x14ac:dyDescent="0.25">
      <c r="B83" s="138"/>
      <c r="C83" s="7"/>
      <c r="D83" s="7"/>
      <c r="E83" s="7"/>
      <c r="F83" s="7"/>
      <c r="G83" s="7"/>
      <c r="H83" s="7"/>
      <c r="I83" s="7"/>
      <c r="J83" s="7"/>
      <c r="K83" s="7"/>
      <c r="M83" s="445"/>
    </row>
    <row r="84" spans="2:13" x14ac:dyDescent="0.25">
      <c r="B84" s="138"/>
      <c r="C84" s="7"/>
      <c r="D84" s="7"/>
      <c r="E84" s="7"/>
      <c r="F84" s="7"/>
      <c r="G84" s="7"/>
      <c r="H84" s="7"/>
      <c r="I84" s="7"/>
      <c r="J84" s="7"/>
      <c r="K84" s="7"/>
      <c r="M84" s="445"/>
    </row>
    <row r="85" spans="2:13" x14ac:dyDescent="0.25">
      <c r="B85" s="138"/>
      <c r="C85" s="7"/>
      <c r="D85" s="7"/>
      <c r="E85" s="7"/>
      <c r="F85" s="7"/>
      <c r="G85" s="7"/>
      <c r="H85" s="7"/>
      <c r="I85" s="7"/>
      <c r="J85" s="7"/>
      <c r="K85" s="7"/>
      <c r="M85" s="445"/>
    </row>
    <row r="86" spans="2:13" x14ac:dyDescent="0.25">
      <c r="B86" s="138"/>
      <c r="C86" s="7"/>
      <c r="D86" s="7"/>
      <c r="E86" s="7"/>
      <c r="F86" s="7"/>
      <c r="G86" s="7"/>
      <c r="H86" s="7"/>
      <c r="I86" s="7"/>
      <c r="J86" s="7"/>
      <c r="K86" s="7"/>
      <c r="M86" s="445"/>
    </row>
    <row r="87" spans="2:13" x14ac:dyDescent="0.25">
      <c r="B87" s="138"/>
      <c r="C87" s="7"/>
      <c r="D87" s="7"/>
      <c r="E87" s="7"/>
      <c r="F87" s="7"/>
      <c r="G87" s="7"/>
      <c r="H87" s="7"/>
      <c r="I87" s="7"/>
      <c r="J87" s="7"/>
      <c r="K87" s="7"/>
      <c r="M87" s="445"/>
    </row>
    <row r="88" spans="2:13" x14ac:dyDescent="0.25">
      <c r="B88" s="138"/>
      <c r="C88" s="7"/>
      <c r="D88" s="7"/>
      <c r="E88" s="7"/>
      <c r="F88" s="7"/>
      <c r="G88" s="7"/>
      <c r="H88" s="7"/>
      <c r="I88" s="7"/>
      <c r="J88" s="7"/>
      <c r="K88" s="7"/>
      <c r="M88" s="445"/>
    </row>
    <row r="89" spans="2:13" x14ac:dyDescent="0.25">
      <c r="B89" s="138"/>
      <c r="C89" s="7"/>
      <c r="D89" s="7"/>
      <c r="E89" s="7"/>
      <c r="F89" s="7"/>
      <c r="G89" s="7"/>
      <c r="H89" s="7"/>
      <c r="I89" s="7"/>
      <c r="J89" s="7"/>
      <c r="K89" s="7"/>
      <c r="M89" s="445"/>
    </row>
    <row r="90" spans="2:13" x14ac:dyDescent="0.25">
      <c r="B90" s="138"/>
      <c r="C90" s="7"/>
      <c r="D90" s="7"/>
      <c r="E90" s="7"/>
      <c r="F90" s="7"/>
      <c r="G90" s="7"/>
      <c r="H90" s="7"/>
      <c r="I90" s="7"/>
      <c r="J90" s="7"/>
      <c r="K90" s="7"/>
      <c r="M90" s="445"/>
    </row>
    <row r="91" spans="2:13" x14ac:dyDescent="0.25">
      <c r="B91" s="138"/>
      <c r="C91" s="7"/>
      <c r="D91" s="7"/>
      <c r="E91" s="7"/>
      <c r="F91" s="7"/>
      <c r="G91" s="7"/>
      <c r="H91" s="7"/>
      <c r="I91" s="7"/>
      <c r="J91" s="7"/>
      <c r="K91" s="7"/>
      <c r="M91" s="445"/>
    </row>
    <row r="92" spans="2:13" x14ac:dyDescent="0.25">
      <c r="B92" s="138"/>
      <c r="C92" s="7"/>
      <c r="D92" s="7"/>
      <c r="E92" s="7"/>
      <c r="F92" s="7"/>
      <c r="G92" s="7"/>
      <c r="H92" s="7"/>
      <c r="I92" s="7"/>
      <c r="J92" s="7"/>
      <c r="K92" s="7"/>
      <c r="M92" s="445"/>
    </row>
    <row r="93" spans="2:13" x14ac:dyDescent="0.25">
      <c r="B93" s="138"/>
      <c r="C93" s="7"/>
      <c r="D93" s="7"/>
      <c r="E93" s="7"/>
      <c r="F93" s="7"/>
      <c r="G93" s="7"/>
      <c r="H93" s="7"/>
      <c r="I93" s="7"/>
      <c r="J93" s="7"/>
      <c r="K93" s="7"/>
      <c r="M93" s="445"/>
    </row>
    <row r="94" spans="2:13" x14ac:dyDescent="0.25">
      <c r="B94" s="138"/>
      <c r="C94" s="7"/>
      <c r="D94" s="7"/>
      <c r="E94" s="7"/>
      <c r="F94" s="7"/>
      <c r="G94" s="7"/>
      <c r="H94" s="7"/>
      <c r="I94" s="7"/>
      <c r="J94" s="7"/>
      <c r="K94" s="7"/>
      <c r="M94" s="445"/>
    </row>
    <row r="95" spans="2:13" x14ac:dyDescent="0.25">
      <c r="B95" s="455"/>
      <c r="C95" s="456"/>
      <c r="D95" s="456"/>
      <c r="E95" s="456"/>
      <c r="F95" s="456"/>
      <c r="G95" s="456"/>
      <c r="H95" s="456"/>
      <c r="I95" s="456"/>
      <c r="J95" s="456"/>
      <c r="K95" s="456"/>
      <c r="L95" s="457"/>
      <c r="M95" s="458"/>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42:M42"/>
    <mergeCell ref="C66:M66"/>
    <mergeCell ref="L37:M38"/>
    <mergeCell ref="G38:I38"/>
    <mergeCell ref="C35:F35"/>
    <mergeCell ref="G35:J35"/>
    <mergeCell ref="K35:M35"/>
    <mergeCell ref="C37:E37"/>
    <mergeCell ref="C38:E38"/>
    <mergeCell ref="F37:F38"/>
    <mergeCell ref="K36:M36"/>
    <mergeCell ref="G37:I37"/>
    <mergeCell ref="J37:J38"/>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11:F11"/>
    <mergeCell ref="K11:L11"/>
    <mergeCell ref="C2:G2"/>
    <mergeCell ref="C7:F8"/>
    <mergeCell ref="G7:H7"/>
    <mergeCell ref="I7:J7"/>
    <mergeCell ref="K8:L8"/>
    <mergeCell ref="C9:F9"/>
    <mergeCell ref="K9:L9"/>
    <mergeCell ref="D10:F10"/>
    <mergeCell ref="K10:L10"/>
    <mergeCell ref="C6:H6"/>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09" customWidth="1"/>
    <col min="2" max="2" width="3.7109375" style="285" customWidth="1"/>
    <col min="3" max="3" width="27.85546875" style="1" customWidth="1"/>
    <col min="4" max="4" width="34.7109375" style="1" customWidth="1"/>
    <col min="5" max="5" width="44.42578125" style="1" customWidth="1"/>
    <col min="6" max="6" width="19.7109375" style="299" customWidth="1"/>
    <col min="7" max="7" width="23.42578125" style="1" customWidth="1"/>
    <col min="8" max="8" width="35.42578125" style="1" customWidth="1"/>
  </cols>
  <sheetData>
    <row r="1" spans="1:8" ht="11.25" customHeight="1" x14ac:dyDescent="0.25">
      <c r="A1" s="205"/>
      <c r="B1" s="279"/>
      <c r="C1" s="120"/>
      <c r="D1" s="120"/>
      <c r="E1" s="120"/>
      <c r="F1" s="293"/>
      <c r="G1" s="120"/>
      <c r="H1" s="120"/>
    </row>
    <row r="2" spans="1:8" ht="30" customHeight="1" x14ac:dyDescent="0.25">
      <c r="A2" s="206"/>
      <c r="C2" s="1012" t="s">
        <v>3417</v>
      </c>
      <c r="E2" s="121"/>
      <c r="F2" s="294"/>
    </row>
    <row r="3" spans="1:8" ht="27.75" customHeight="1" thickBot="1" x14ac:dyDescent="0.3">
      <c r="A3" s="207"/>
      <c r="B3" s="281"/>
      <c r="D3" s="122"/>
      <c r="E3" s="123"/>
      <c r="F3" s="294"/>
      <c r="G3" s="122"/>
      <c r="H3" s="122"/>
    </row>
    <row r="4" spans="1:8" ht="24.75" customHeight="1" x14ac:dyDescent="0.25">
      <c r="A4" s="201"/>
      <c r="B4" s="45" t="s">
        <v>71</v>
      </c>
      <c r="C4" s="972" t="s">
        <v>3108</v>
      </c>
      <c r="D4" s="45"/>
      <c r="E4" s="59"/>
      <c r="F4" s="983" t="s">
        <v>2595</v>
      </c>
      <c r="G4" s="972" t="s">
        <v>3108</v>
      </c>
      <c r="H4" s="45"/>
    </row>
    <row r="5" spans="1:8" ht="47.25" customHeight="1" x14ac:dyDescent="0.25">
      <c r="A5" s="201"/>
      <c r="B5" s="282">
        <v>1</v>
      </c>
      <c r="C5" s="43" t="s">
        <v>3110</v>
      </c>
      <c r="D5" s="43" t="s">
        <v>8</v>
      </c>
      <c r="E5" s="99" t="s">
        <v>73</v>
      </c>
      <c r="F5" s="109" t="s">
        <v>249</v>
      </c>
      <c r="G5" s="914" t="s">
        <v>3111</v>
      </c>
      <c r="H5" s="30" t="s">
        <v>8</v>
      </c>
    </row>
    <row r="6" spans="1:8" ht="33.75" x14ac:dyDescent="0.25">
      <c r="A6" s="201"/>
      <c r="B6" s="282">
        <v>1</v>
      </c>
      <c r="C6" s="30" t="s">
        <v>3112</v>
      </c>
      <c r="D6" s="30" t="s">
        <v>74</v>
      </c>
      <c r="E6" s="73" t="s">
        <v>75</v>
      </c>
      <c r="F6" s="110" t="s">
        <v>250</v>
      </c>
      <c r="G6" s="914" t="s">
        <v>3113</v>
      </c>
      <c r="H6" s="30" t="s">
        <v>198</v>
      </c>
    </row>
    <row r="7" spans="1:8" ht="33.75" x14ac:dyDescent="0.25">
      <c r="A7" s="201"/>
      <c r="B7" s="282">
        <v>1</v>
      </c>
      <c r="C7" s="30" t="s">
        <v>3114</v>
      </c>
      <c r="D7" s="30" t="s">
        <v>74</v>
      </c>
      <c r="E7" s="73" t="s">
        <v>75</v>
      </c>
      <c r="F7" s="110" t="s">
        <v>251</v>
      </c>
      <c r="G7" s="914" t="s">
        <v>3115</v>
      </c>
      <c r="H7" s="30" t="s">
        <v>198</v>
      </c>
    </row>
    <row r="8" spans="1:8" ht="24.75" customHeight="1" x14ac:dyDescent="0.25">
      <c r="A8" s="201"/>
      <c r="B8" s="45" t="s">
        <v>71</v>
      </c>
      <c r="C8" s="972" t="s">
        <v>3116</v>
      </c>
      <c r="D8" s="45"/>
      <c r="E8" s="59"/>
      <c r="F8" s="108" t="s">
        <v>2596</v>
      </c>
      <c r="G8" s="972" t="s">
        <v>3116</v>
      </c>
      <c r="H8" s="45"/>
    </row>
    <row r="9" spans="1:8" ht="47.25" customHeight="1" x14ac:dyDescent="0.25">
      <c r="A9" s="201"/>
      <c r="B9" s="282">
        <v>1</v>
      </c>
      <c r="C9" s="43" t="s">
        <v>3117</v>
      </c>
      <c r="D9" s="43" t="s">
        <v>8</v>
      </c>
      <c r="E9" s="99" t="s">
        <v>3118</v>
      </c>
      <c r="F9" s="109" t="s">
        <v>2598</v>
      </c>
      <c r="G9" s="914" t="s">
        <v>3119</v>
      </c>
      <c r="H9" s="30" t="s">
        <v>8</v>
      </c>
    </row>
    <row r="10" spans="1:8" ht="24.75" customHeight="1" x14ac:dyDescent="0.25">
      <c r="A10" s="985"/>
      <c r="B10" s="986" t="s">
        <v>71</v>
      </c>
      <c r="C10" s="987" t="s">
        <v>2600</v>
      </c>
      <c r="D10" s="986"/>
      <c r="E10" s="988"/>
      <c r="F10" s="989" t="s">
        <v>2599</v>
      </c>
      <c r="G10" s="987" t="s">
        <v>3116</v>
      </c>
      <c r="H10" s="986"/>
    </row>
    <row r="11" spans="1:8" ht="48" customHeight="1" x14ac:dyDescent="0.25">
      <c r="A11" s="985"/>
      <c r="B11" s="282">
        <v>1</v>
      </c>
      <c r="C11" s="43" t="s">
        <v>3120</v>
      </c>
      <c r="D11" s="43" t="s">
        <v>3121</v>
      </c>
      <c r="E11" s="99" t="s">
        <v>3122</v>
      </c>
      <c r="F11" s="109" t="s">
        <v>2601</v>
      </c>
      <c r="G11" s="914" t="s">
        <v>3123</v>
      </c>
      <c r="H11" s="43" t="s">
        <v>3121</v>
      </c>
    </row>
    <row r="12" spans="1:8" ht="24.75" customHeight="1" x14ac:dyDescent="0.25">
      <c r="A12" s="985"/>
      <c r="B12" s="986" t="s">
        <v>71</v>
      </c>
      <c r="C12" s="987" t="s">
        <v>3124</v>
      </c>
      <c r="D12" s="986"/>
      <c r="E12" s="988"/>
      <c r="F12" s="989" t="s">
        <v>2602</v>
      </c>
      <c r="G12" s="987" t="s">
        <v>3116</v>
      </c>
      <c r="H12" s="986"/>
    </row>
    <row r="13" spans="1:8" ht="24.75" customHeight="1" x14ac:dyDescent="0.25">
      <c r="A13" s="985"/>
      <c r="B13" s="986" t="s">
        <v>71</v>
      </c>
      <c r="C13" s="987" t="s">
        <v>2603</v>
      </c>
      <c r="D13" s="986"/>
      <c r="E13" s="988"/>
      <c r="F13" s="989" t="s">
        <v>1910</v>
      </c>
      <c r="G13" s="987" t="s">
        <v>3116</v>
      </c>
      <c r="H13" s="986"/>
    </row>
    <row r="14" spans="1:8" ht="63.75" customHeight="1" x14ac:dyDescent="0.25">
      <c r="A14" s="985"/>
      <c r="B14" s="282">
        <v>1</v>
      </c>
      <c r="C14" s="43" t="s">
        <v>3125</v>
      </c>
      <c r="D14" s="30" t="s">
        <v>3126</v>
      </c>
      <c r="E14" s="984" t="s">
        <v>3109</v>
      </c>
      <c r="F14" s="110" t="s">
        <v>2604</v>
      </c>
      <c r="G14" s="914" t="s">
        <v>3127</v>
      </c>
      <c r="H14" s="30" t="s">
        <v>2605</v>
      </c>
    </row>
    <row r="15" spans="1:8" ht="63.75" customHeight="1" x14ac:dyDescent="0.25">
      <c r="A15" s="985"/>
      <c r="B15" s="282">
        <v>1</v>
      </c>
      <c r="C15" s="43" t="s">
        <v>3128</v>
      </c>
      <c r="D15" s="43" t="s">
        <v>8</v>
      </c>
      <c r="E15" s="984" t="s">
        <v>3109</v>
      </c>
      <c r="F15" s="110" t="s">
        <v>2606</v>
      </c>
      <c r="G15" s="914" t="s">
        <v>3129</v>
      </c>
      <c r="H15" s="43" t="s">
        <v>8</v>
      </c>
    </row>
    <row r="16" spans="1:8" ht="63.75" customHeight="1" x14ac:dyDescent="0.25">
      <c r="A16" s="985"/>
      <c r="B16" s="282">
        <v>1</v>
      </c>
      <c r="C16" s="43" t="s">
        <v>3130</v>
      </c>
      <c r="D16" s="43" t="s">
        <v>8</v>
      </c>
      <c r="E16" s="984" t="s">
        <v>3109</v>
      </c>
      <c r="F16" s="110" t="s">
        <v>2607</v>
      </c>
      <c r="G16" s="914" t="s">
        <v>3131</v>
      </c>
      <c r="H16" s="43" t="s">
        <v>8</v>
      </c>
    </row>
    <row r="17" spans="1:8" ht="14.25" customHeight="1" x14ac:dyDescent="0.25">
      <c r="A17" s="985"/>
      <c r="B17" s="986"/>
      <c r="C17" s="987"/>
      <c r="D17" s="986"/>
      <c r="E17" s="988"/>
      <c r="F17" s="989"/>
      <c r="G17" s="987" t="s">
        <v>3116</v>
      </c>
      <c r="H17" s="986"/>
    </row>
    <row r="18" spans="1:8" ht="48" customHeight="1" x14ac:dyDescent="0.25">
      <c r="A18" s="985"/>
      <c r="B18" s="282">
        <v>1</v>
      </c>
      <c r="C18" s="43" t="s">
        <v>3132</v>
      </c>
      <c r="D18" s="30" t="s">
        <v>3133</v>
      </c>
      <c r="E18" s="984" t="s">
        <v>3109</v>
      </c>
      <c r="F18" s="110" t="s">
        <v>2608</v>
      </c>
      <c r="G18" s="914" t="s">
        <v>3134</v>
      </c>
      <c r="H18" s="30" t="s">
        <v>2609</v>
      </c>
    </row>
    <row r="19" spans="1:8" ht="42" customHeight="1" x14ac:dyDescent="0.25">
      <c r="A19" s="985"/>
      <c r="B19" s="282">
        <v>1</v>
      </c>
      <c r="C19" s="43" t="s">
        <v>3135</v>
      </c>
      <c r="D19" s="30" t="s">
        <v>3136</v>
      </c>
      <c r="E19" s="984" t="s">
        <v>3109</v>
      </c>
      <c r="F19" s="110" t="s">
        <v>2610</v>
      </c>
      <c r="G19" s="914" t="s">
        <v>3137</v>
      </c>
      <c r="H19" s="30" t="s">
        <v>2611</v>
      </c>
    </row>
    <row r="20" spans="1:8" ht="24.75" customHeight="1" x14ac:dyDescent="0.25">
      <c r="A20" s="985"/>
      <c r="B20" s="986" t="s">
        <v>71</v>
      </c>
      <c r="C20" s="987" t="s">
        <v>3138</v>
      </c>
      <c r="D20" s="986"/>
      <c r="E20" s="988"/>
      <c r="F20" s="989" t="s">
        <v>3139</v>
      </c>
      <c r="G20" s="987" t="s">
        <v>3138</v>
      </c>
      <c r="H20" s="986"/>
    </row>
    <row r="21" spans="1:8" ht="100.5" customHeight="1" x14ac:dyDescent="0.25">
      <c r="A21" s="985"/>
      <c r="B21" s="282">
        <v>1</v>
      </c>
      <c r="C21" s="43" t="s">
        <v>3140</v>
      </c>
      <c r="D21" s="30" t="s">
        <v>3141</v>
      </c>
      <c r="E21" s="984" t="s">
        <v>3109</v>
      </c>
      <c r="F21" s="110" t="s">
        <v>3142</v>
      </c>
      <c r="G21" s="288" t="s">
        <v>3143</v>
      </c>
      <c r="H21" s="30" t="s">
        <v>3144</v>
      </c>
    </row>
    <row r="22" spans="1:8" ht="21" customHeight="1" x14ac:dyDescent="0.25">
      <c r="A22" s="202"/>
      <c r="B22" s="276">
        <v>1</v>
      </c>
      <c r="C22" s="971" t="s">
        <v>3145</v>
      </c>
      <c r="D22" s="47"/>
      <c r="E22" s="96"/>
      <c r="F22" s="296" t="s">
        <v>2612</v>
      </c>
      <c r="G22" s="103" t="s">
        <v>192</v>
      </c>
      <c r="H22" s="47"/>
    </row>
    <row r="23" spans="1:8" ht="21" customHeight="1" x14ac:dyDescent="0.25">
      <c r="A23" s="202"/>
      <c r="B23" s="276">
        <v>1</v>
      </c>
      <c r="C23" s="971" t="s">
        <v>2614</v>
      </c>
      <c r="D23" s="47"/>
      <c r="E23" s="96"/>
      <c r="F23" s="296" t="s">
        <v>2613</v>
      </c>
      <c r="G23" s="103" t="s">
        <v>192</v>
      </c>
      <c r="H23" s="47"/>
    </row>
    <row r="24" spans="1:8" ht="21" customHeight="1" x14ac:dyDescent="0.25">
      <c r="A24" s="202"/>
      <c r="B24" s="276">
        <v>1</v>
      </c>
      <c r="C24" s="971" t="s">
        <v>77</v>
      </c>
      <c r="D24" s="47"/>
      <c r="E24" s="96"/>
      <c r="F24" s="296" t="s">
        <v>252</v>
      </c>
      <c r="G24" s="103" t="s">
        <v>192</v>
      </c>
      <c r="H24" s="47"/>
    </row>
    <row r="25" spans="1:8" ht="61.5" customHeight="1" x14ac:dyDescent="0.25">
      <c r="A25" s="202"/>
      <c r="B25" s="116">
        <v>1</v>
      </c>
      <c r="C25" s="30" t="s">
        <v>184</v>
      </c>
      <c r="D25" s="30" t="s">
        <v>74</v>
      </c>
      <c r="E25" s="19" t="s">
        <v>781</v>
      </c>
      <c r="F25" s="111" t="s">
        <v>79</v>
      </c>
      <c r="G25" s="914" t="s">
        <v>193</v>
      </c>
      <c r="H25" s="30" t="s">
        <v>198</v>
      </c>
    </row>
    <row r="26" spans="1:8" ht="60.75" customHeight="1" x14ac:dyDescent="0.25">
      <c r="A26" s="202"/>
      <c r="B26" s="116">
        <v>1</v>
      </c>
      <c r="C26" s="31" t="s">
        <v>185</v>
      </c>
      <c r="D26" s="31" t="s">
        <v>200</v>
      </c>
      <c r="E26" s="98" t="s">
        <v>189</v>
      </c>
      <c r="F26" s="111" t="s">
        <v>261</v>
      </c>
      <c r="G26" s="914" t="s">
        <v>194</v>
      </c>
      <c r="H26" s="30" t="s">
        <v>201</v>
      </c>
    </row>
    <row r="27" spans="1:8" ht="39.75" customHeight="1" x14ac:dyDescent="0.25">
      <c r="A27" s="202"/>
      <c r="B27" s="116">
        <v>1</v>
      </c>
      <c r="C27" s="34" t="s">
        <v>510</v>
      </c>
      <c r="D27" s="34" t="s">
        <v>511</v>
      </c>
      <c r="E27" s="19" t="s">
        <v>512</v>
      </c>
      <c r="F27" s="302" t="s">
        <v>764</v>
      </c>
      <c r="G27" s="914" t="s">
        <v>513</v>
      </c>
      <c r="H27" s="30" t="s">
        <v>198</v>
      </c>
    </row>
    <row r="28" spans="1:8" ht="35.25" customHeight="1" x14ac:dyDescent="0.25">
      <c r="A28" s="202"/>
      <c r="B28" s="116">
        <v>1</v>
      </c>
      <c r="C28" s="30" t="s">
        <v>190</v>
      </c>
      <c r="D28" s="39" t="s">
        <v>8</v>
      </c>
      <c r="E28" s="100" t="s">
        <v>82</v>
      </c>
      <c r="F28" s="111" t="s">
        <v>262</v>
      </c>
      <c r="G28" s="914" t="s">
        <v>195</v>
      </c>
      <c r="H28" s="39" t="s">
        <v>8</v>
      </c>
    </row>
    <row r="29" spans="1:8" ht="22.5" x14ac:dyDescent="0.25">
      <c r="A29" s="202"/>
      <c r="B29" s="283">
        <v>1</v>
      </c>
      <c r="C29" s="30" t="s">
        <v>186</v>
      </c>
      <c r="D29" s="30" t="s">
        <v>145</v>
      </c>
      <c r="E29" s="100" t="s">
        <v>82</v>
      </c>
      <c r="F29" s="111" t="s">
        <v>263</v>
      </c>
      <c r="G29" s="914" t="s">
        <v>196</v>
      </c>
      <c r="H29" s="30" t="s">
        <v>199</v>
      </c>
    </row>
    <row r="30" spans="1:8" ht="67.5" customHeight="1" x14ac:dyDescent="0.25">
      <c r="A30" s="202"/>
      <c r="B30" s="277">
        <v>1</v>
      </c>
      <c r="C30" s="30" t="s">
        <v>828</v>
      </c>
      <c r="D30" s="30" t="s">
        <v>8</v>
      </c>
      <c r="E30" s="73" t="s">
        <v>782</v>
      </c>
      <c r="F30" s="110" t="s">
        <v>768</v>
      </c>
      <c r="G30" s="914" t="s">
        <v>829</v>
      </c>
      <c r="H30" s="30" t="s">
        <v>8</v>
      </c>
    </row>
    <row r="31" spans="1:8" ht="21" customHeight="1" x14ac:dyDescent="0.25">
      <c r="A31" s="71"/>
      <c r="B31" s="275">
        <v>1</v>
      </c>
      <c r="C31" s="75" t="s">
        <v>3108</v>
      </c>
      <c r="D31" s="990"/>
      <c r="E31" s="991"/>
      <c r="F31" s="112" t="s">
        <v>2615</v>
      </c>
      <c r="G31" s="992" t="s">
        <v>3108</v>
      </c>
      <c r="H31" s="72"/>
    </row>
    <row r="32" spans="1:8" ht="21" customHeight="1" x14ac:dyDescent="0.25">
      <c r="A32" s="71"/>
      <c r="B32" s="275" t="s">
        <v>102</v>
      </c>
      <c r="C32" s="75" t="s">
        <v>3146</v>
      </c>
      <c r="D32" s="990"/>
      <c r="E32" s="991"/>
      <c r="F32" s="112" t="s">
        <v>2616</v>
      </c>
      <c r="G32" s="992" t="s">
        <v>2617</v>
      </c>
      <c r="H32" s="72"/>
    </row>
    <row r="33" spans="1:8" ht="21" customHeight="1" x14ac:dyDescent="0.25">
      <c r="A33" s="71"/>
      <c r="B33" s="275" t="s">
        <v>102</v>
      </c>
      <c r="C33" s="75" t="s">
        <v>3147</v>
      </c>
      <c r="D33" s="990"/>
      <c r="E33" s="991"/>
      <c r="F33" s="112" t="s">
        <v>369</v>
      </c>
      <c r="G33" s="992" t="s">
        <v>370</v>
      </c>
      <c r="H33" s="72"/>
    </row>
    <row r="34" spans="1:8" ht="21" customHeight="1" x14ac:dyDescent="0.25">
      <c r="A34" s="993"/>
      <c r="B34" s="994" t="s">
        <v>102</v>
      </c>
      <c r="C34" s="995" t="s">
        <v>3148</v>
      </c>
      <c r="D34" s="996"/>
      <c r="E34" s="997"/>
      <c r="F34" s="998" t="s">
        <v>3149</v>
      </c>
      <c r="G34" s="999" t="s">
        <v>3148</v>
      </c>
      <c r="H34" s="1000"/>
    </row>
    <row r="35" spans="1:8" ht="21" customHeight="1" x14ac:dyDescent="0.25">
      <c r="A35" s="993"/>
      <c r="B35" s="994" t="s">
        <v>102</v>
      </c>
      <c r="C35" s="995" t="s">
        <v>3150</v>
      </c>
      <c r="D35" s="996"/>
      <c r="E35" s="997"/>
      <c r="F35" s="998" t="s">
        <v>3151</v>
      </c>
      <c r="G35" s="999" t="s">
        <v>3152</v>
      </c>
      <c r="H35" s="1000"/>
    </row>
    <row r="36" spans="1:8" ht="43.5" customHeight="1" x14ac:dyDescent="0.25">
      <c r="A36" s="1001"/>
      <c r="B36" s="277">
        <v>1</v>
      </c>
      <c r="C36" s="30" t="s">
        <v>3153</v>
      </c>
      <c r="D36" s="73" t="s">
        <v>137</v>
      </c>
      <c r="E36" s="73" t="s">
        <v>3419</v>
      </c>
      <c r="F36" s="110" t="s">
        <v>3154</v>
      </c>
      <c r="G36" s="914" t="s">
        <v>3155</v>
      </c>
      <c r="H36" s="30" t="s">
        <v>212</v>
      </c>
    </row>
    <row r="37" spans="1:8" ht="41.25" customHeight="1" x14ac:dyDescent="0.25">
      <c r="A37" s="1001"/>
      <c r="B37" s="277">
        <v>1</v>
      </c>
      <c r="C37" s="30" t="s">
        <v>3156</v>
      </c>
      <c r="D37" s="73" t="s">
        <v>3157</v>
      </c>
      <c r="E37" s="73" t="s">
        <v>3419</v>
      </c>
      <c r="F37" s="110" t="s">
        <v>3158</v>
      </c>
      <c r="G37" s="914" t="s">
        <v>3159</v>
      </c>
      <c r="H37" s="30" t="s">
        <v>3160</v>
      </c>
    </row>
    <row r="38" spans="1:8" ht="50.25" customHeight="1" x14ac:dyDescent="0.25">
      <c r="A38" s="1001"/>
      <c r="B38" s="277">
        <v>1</v>
      </c>
      <c r="C38" s="30" t="s">
        <v>3161</v>
      </c>
      <c r="D38" s="30" t="s">
        <v>3162</v>
      </c>
      <c r="E38" s="73" t="s">
        <v>3419</v>
      </c>
      <c r="F38" s="110" t="s">
        <v>3163</v>
      </c>
      <c r="G38" s="914" t="s">
        <v>3164</v>
      </c>
      <c r="H38" s="30" t="s">
        <v>3165</v>
      </c>
    </row>
    <row r="39" spans="1:8" ht="74.25" customHeight="1" x14ac:dyDescent="0.25">
      <c r="A39" s="1001"/>
      <c r="B39" s="277">
        <v>1</v>
      </c>
      <c r="C39" s="30" t="s">
        <v>3166</v>
      </c>
      <c r="D39" s="30" t="s">
        <v>3167</v>
      </c>
      <c r="E39" s="73" t="s">
        <v>3419</v>
      </c>
      <c r="F39" s="110" t="s">
        <v>2962</v>
      </c>
      <c r="G39" s="914" t="s">
        <v>3168</v>
      </c>
      <c r="H39" s="30" t="s">
        <v>3169</v>
      </c>
    </row>
    <row r="40" spans="1:8" ht="92.25" customHeight="1" x14ac:dyDescent="0.25">
      <c r="A40" s="1001"/>
      <c r="B40" s="277">
        <v>1</v>
      </c>
      <c r="C40" s="30" t="s">
        <v>3170</v>
      </c>
      <c r="D40" s="30" t="s">
        <v>3171</v>
      </c>
      <c r="E40" s="73" t="s">
        <v>3419</v>
      </c>
      <c r="F40" s="110" t="s">
        <v>3172</v>
      </c>
      <c r="G40" s="914" t="s">
        <v>3173</v>
      </c>
      <c r="H40" s="30" t="s">
        <v>3174</v>
      </c>
    </row>
    <row r="41" spans="1:8" ht="38.25" customHeight="1" x14ac:dyDescent="0.25">
      <c r="A41" s="1001"/>
      <c r="B41" s="277">
        <v>1</v>
      </c>
      <c r="C41" s="30" t="s">
        <v>3175</v>
      </c>
      <c r="D41" s="73" t="s">
        <v>137</v>
      </c>
      <c r="E41" s="73" t="s">
        <v>3419</v>
      </c>
      <c r="F41" s="110" t="s">
        <v>3176</v>
      </c>
      <c r="G41" s="914" t="s">
        <v>3177</v>
      </c>
      <c r="H41" s="30" t="s">
        <v>215</v>
      </c>
    </row>
    <row r="42" spans="1:8" ht="40.5" customHeight="1" x14ac:dyDescent="0.25">
      <c r="A42" s="1001"/>
      <c r="B42" s="277">
        <v>1</v>
      </c>
      <c r="C42" s="30" t="s">
        <v>3178</v>
      </c>
      <c r="D42" s="30" t="s">
        <v>3179</v>
      </c>
      <c r="E42" s="73" t="s">
        <v>3419</v>
      </c>
      <c r="F42" s="110" t="s">
        <v>3180</v>
      </c>
      <c r="G42" s="914" t="s">
        <v>3164</v>
      </c>
      <c r="H42" s="30" t="s">
        <v>2490</v>
      </c>
    </row>
    <row r="43" spans="1:8" ht="40.5" customHeight="1" x14ac:dyDescent="0.25">
      <c r="A43" s="1001"/>
      <c r="B43" s="277">
        <v>1</v>
      </c>
      <c r="C43" s="30" t="s">
        <v>3181</v>
      </c>
      <c r="D43" s="30" t="s">
        <v>3179</v>
      </c>
      <c r="E43" s="73" t="s">
        <v>3419</v>
      </c>
      <c r="F43" s="110" t="s">
        <v>3182</v>
      </c>
      <c r="G43" s="914" t="s">
        <v>3164</v>
      </c>
      <c r="H43" s="30" t="s">
        <v>2490</v>
      </c>
    </row>
    <row r="44" spans="1:8" ht="40.5" customHeight="1" x14ac:dyDescent="0.25">
      <c r="A44" s="1001"/>
      <c r="B44" s="277">
        <v>1</v>
      </c>
      <c r="C44" s="30" t="s">
        <v>3183</v>
      </c>
      <c r="D44" s="73" t="s">
        <v>137</v>
      </c>
      <c r="E44" s="73" t="s">
        <v>3419</v>
      </c>
      <c r="F44" s="110" t="s">
        <v>3184</v>
      </c>
      <c r="G44" s="914" t="s">
        <v>3185</v>
      </c>
      <c r="H44" s="30" t="s">
        <v>215</v>
      </c>
    </row>
    <row r="45" spans="1:8" ht="37.5" customHeight="1" x14ac:dyDescent="0.25">
      <c r="A45" s="1001"/>
      <c r="B45" s="277">
        <v>1</v>
      </c>
      <c r="C45" s="30" t="s">
        <v>3186</v>
      </c>
      <c r="D45" s="73" t="s">
        <v>137</v>
      </c>
      <c r="E45" s="73" t="s">
        <v>3419</v>
      </c>
      <c r="F45" s="110" t="s">
        <v>3187</v>
      </c>
      <c r="G45" s="914" t="s">
        <v>3188</v>
      </c>
      <c r="H45" s="30" t="s">
        <v>215</v>
      </c>
    </row>
    <row r="46" spans="1:8" ht="40.5" customHeight="1" x14ac:dyDescent="0.25">
      <c r="A46" s="1001"/>
      <c r="B46" s="277">
        <v>1</v>
      </c>
      <c r="C46" s="30" t="s">
        <v>3189</v>
      </c>
      <c r="D46" s="88" t="s">
        <v>3109</v>
      </c>
      <c r="E46" s="73" t="s">
        <v>3419</v>
      </c>
      <c r="F46" s="110" t="s">
        <v>3190</v>
      </c>
      <c r="G46" s="914" t="s">
        <v>3191</v>
      </c>
      <c r="H46" s="74" t="s">
        <v>3109</v>
      </c>
    </row>
    <row r="47" spans="1:8" ht="41.25" customHeight="1" x14ac:dyDescent="0.25">
      <c r="A47" s="1001"/>
      <c r="B47" s="277">
        <v>1</v>
      </c>
      <c r="C47" s="30" t="s">
        <v>3192</v>
      </c>
      <c r="D47" s="88" t="s">
        <v>3109</v>
      </c>
      <c r="E47" s="73" t="s">
        <v>3419</v>
      </c>
      <c r="F47" s="110" t="s">
        <v>3193</v>
      </c>
      <c r="G47" s="914" t="s">
        <v>3194</v>
      </c>
      <c r="H47" s="74" t="s">
        <v>3109</v>
      </c>
    </row>
    <row r="48" spans="1:8" ht="42.75" customHeight="1" x14ac:dyDescent="0.25">
      <c r="A48" s="1001"/>
      <c r="B48" s="277">
        <v>1</v>
      </c>
      <c r="C48" s="30" t="s">
        <v>3195</v>
      </c>
      <c r="D48" s="88" t="s">
        <v>3109</v>
      </c>
      <c r="E48" s="73" t="s">
        <v>3419</v>
      </c>
      <c r="F48" s="110" t="s">
        <v>3196</v>
      </c>
      <c r="G48" s="914" t="s">
        <v>3197</v>
      </c>
      <c r="H48" s="74" t="s">
        <v>3109</v>
      </c>
    </row>
    <row r="49" spans="1:8" ht="92.25" customHeight="1" x14ac:dyDescent="0.25">
      <c r="A49" s="1001"/>
      <c r="B49" s="277">
        <v>1</v>
      </c>
      <c r="C49" s="30" t="s">
        <v>3198</v>
      </c>
      <c r="D49" s="31" t="s">
        <v>3199</v>
      </c>
      <c r="E49" s="73" t="s">
        <v>3419</v>
      </c>
      <c r="F49" s="110" t="s">
        <v>3200</v>
      </c>
      <c r="G49" s="914" t="s">
        <v>3201</v>
      </c>
      <c r="H49" s="31" t="s">
        <v>2493</v>
      </c>
    </row>
    <row r="50" spans="1:8" ht="139.5" customHeight="1" x14ac:dyDescent="0.25">
      <c r="A50" s="1001"/>
      <c r="B50" s="277">
        <v>1</v>
      </c>
      <c r="C50" s="30" t="s">
        <v>3202</v>
      </c>
      <c r="D50" s="30" t="s">
        <v>3203</v>
      </c>
      <c r="E50" s="73" t="s">
        <v>3419</v>
      </c>
      <c r="F50" s="110" t="s">
        <v>3204</v>
      </c>
      <c r="G50" s="914" t="s">
        <v>3205</v>
      </c>
      <c r="H50" s="30" t="s">
        <v>2935</v>
      </c>
    </row>
    <row r="51" spans="1:8" ht="68.25" customHeight="1" x14ac:dyDescent="0.25">
      <c r="A51" s="1001"/>
      <c r="B51" s="277">
        <v>1</v>
      </c>
      <c r="C51" s="30" t="s">
        <v>3206</v>
      </c>
      <c r="D51" s="30" t="s">
        <v>3207</v>
      </c>
      <c r="E51" s="73" t="s">
        <v>3419</v>
      </c>
      <c r="F51" s="110" t="s">
        <v>3208</v>
      </c>
      <c r="G51" s="914" t="s">
        <v>3209</v>
      </c>
      <c r="H51" s="30" t="s">
        <v>2936</v>
      </c>
    </row>
    <row r="52" spans="1:8" ht="141.75" customHeight="1" x14ac:dyDescent="0.25">
      <c r="A52" s="1001"/>
      <c r="B52" s="277">
        <v>1</v>
      </c>
      <c r="C52" s="30" t="s">
        <v>3210</v>
      </c>
      <c r="D52" s="30" t="s">
        <v>3211</v>
      </c>
      <c r="E52" s="73" t="s">
        <v>3419</v>
      </c>
      <c r="F52" s="110" t="s">
        <v>3212</v>
      </c>
      <c r="G52" s="914" t="s">
        <v>3213</v>
      </c>
      <c r="H52" s="30" t="s">
        <v>2937</v>
      </c>
    </row>
    <row r="53" spans="1:8" ht="44.25" customHeight="1" x14ac:dyDescent="0.25">
      <c r="A53" s="1001"/>
      <c r="B53" s="277">
        <v>1</v>
      </c>
      <c r="C53" s="30" t="s">
        <v>3214</v>
      </c>
      <c r="D53" s="30" t="s">
        <v>3215</v>
      </c>
      <c r="E53" s="73" t="s">
        <v>3419</v>
      </c>
      <c r="F53" s="110" t="s">
        <v>3216</v>
      </c>
      <c r="G53" s="914" t="s">
        <v>3217</v>
      </c>
      <c r="H53" s="30" t="s">
        <v>3215</v>
      </c>
    </row>
    <row r="54" spans="1:8" ht="46.5" customHeight="1" x14ac:dyDescent="0.25">
      <c r="A54" s="1001"/>
      <c r="B54" s="277">
        <v>1</v>
      </c>
      <c r="C54" s="30" t="s">
        <v>3218</v>
      </c>
      <c r="D54" s="30" t="s">
        <v>3215</v>
      </c>
      <c r="E54" s="73" t="s">
        <v>3419</v>
      </c>
      <c r="F54" s="110" t="s">
        <v>3219</v>
      </c>
      <c r="G54" s="914" t="s">
        <v>3220</v>
      </c>
      <c r="H54" s="30" t="s">
        <v>3215</v>
      </c>
    </row>
    <row r="55" spans="1:8" ht="58.5" customHeight="1" x14ac:dyDescent="0.25">
      <c r="A55" s="1001"/>
      <c r="B55" s="277">
        <v>1</v>
      </c>
      <c r="C55" s="30" t="s">
        <v>3221</v>
      </c>
      <c r="D55" s="30" t="s">
        <v>3215</v>
      </c>
      <c r="E55" s="73" t="s">
        <v>3419</v>
      </c>
      <c r="F55" s="110" t="s">
        <v>3222</v>
      </c>
      <c r="G55" s="914" t="s">
        <v>3223</v>
      </c>
      <c r="H55" s="30" t="s">
        <v>3215</v>
      </c>
    </row>
    <row r="56" spans="1:8" ht="56.25" customHeight="1" x14ac:dyDescent="0.25">
      <c r="A56" s="1001"/>
      <c r="B56" s="277">
        <v>1</v>
      </c>
      <c r="C56" s="30" t="s">
        <v>3224</v>
      </c>
      <c r="D56" s="30" t="s">
        <v>3215</v>
      </c>
      <c r="E56" s="73" t="s">
        <v>3419</v>
      </c>
      <c r="F56" s="110" t="s">
        <v>3225</v>
      </c>
      <c r="G56" s="914" t="s">
        <v>3226</v>
      </c>
      <c r="H56" s="30" t="s">
        <v>3215</v>
      </c>
    </row>
    <row r="57" spans="1:8" ht="68.25" customHeight="1" x14ac:dyDescent="0.25">
      <c r="A57" s="1001"/>
      <c r="B57" s="277">
        <v>1</v>
      </c>
      <c r="C57" s="30" t="s">
        <v>3227</v>
      </c>
      <c r="D57" s="73" t="s">
        <v>3228</v>
      </c>
      <c r="E57" s="73" t="s">
        <v>3419</v>
      </c>
      <c r="F57" s="110" t="s">
        <v>3229</v>
      </c>
      <c r="G57" s="914" t="s">
        <v>3230</v>
      </c>
      <c r="H57" s="30" t="s">
        <v>2939</v>
      </c>
    </row>
    <row r="58" spans="1:8" ht="49.5" customHeight="1" x14ac:dyDescent="0.25">
      <c r="A58" s="1001"/>
      <c r="B58" s="277">
        <v>1</v>
      </c>
      <c r="C58" s="30" t="s">
        <v>3231</v>
      </c>
      <c r="D58" s="39" t="s">
        <v>8</v>
      </c>
      <c r="E58" s="73" t="s">
        <v>3419</v>
      </c>
      <c r="F58" s="110" t="s">
        <v>3232</v>
      </c>
      <c r="G58" s="914" t="s">
        <v>3233</v>
      </c>
      <c r="H58" s="39" t="s">
        <v>8</v>
      </c>
    </row>
    <row r="59" spans="1:8" ht="45" customHeight="1" x14ac:dyDescent="0.25">
      <c r="A59" s="1001"/>
      <c r="B59" s="277">
        <v>1</v>
      </c>
      <c r="C59" s="30" t="s">
        <v>3234</v>
      </c>
      <c r="D59" s="39" t="s">
        <v>8</v>
      </c>
      <c r="E59" s="73" t="s">
        <v>3419</v>
      </c>
      <c r="F59" s="110" t="s">
        <v>3235</v>
      </c>
      <c r="G59" s="914" t="s">
        <v>3236</v>
      </c>
      <c r="H59" s="39" t="s">
        <v>8</v>
      </c>
    </row>
    <row r="60" spans="1:8" ht="44.25" customHeight="1" x14ac:dyDescent="0.25">
      <c r="A60" s="1001"/>
      <c r="B60" s="277">
        <v>1</v>
      </c>
      <c r="C60" s="30" t="s">
        <v>3237</v>
      </c>
      <c r="D60" s="73" t="s">
        <v>3179</v>
      </c>
      <c r="E60" s="73" t="s">
        <v>3419</v>
      </c>
      <c r="F60" s="110" t="s">
        <v>3238</v>
      </c>
      <c r="G60" s="914" t="s">
        <v>3239</v>
      </c>
      <c r="H60" s="30" t="s">
        <v>2490</v>
      </c>
    </row>
    <row r="61" spans="1:8" ht="68.25" customHeight="1" x14ac:dyDescent="0.25">
      <c r="A61" s="1001"/>
      <c r="B61" s="277">
        <v>1</v>
      </c>
      <c r="C61" s="30" t="s">
        <v>3240</v>
      </c>
      <c r="D61" s="73" t="s">
        <v>3179</v>
      </c>
      <c r="E61" s="73" t="s">
        <v>3419</v>
      </c>
      <c r="F61" s="110" t="s">
        <v>2964</v>
      </c>
      <c r="G61" s="914" t="s">
        <v>3241</v>
      </c>
      <c r="H61" s="30" t="s">
        <v>2490</v>
      </c>
    </row>
    <row r="62" spans="1:8" ht="68.25" customHeight="1" x14ac:dyDescent="0.25">
      <c r="A62" s="1001"/>
      <c r="B62" s="277">
        <v>1</v>
      </c>
      <c r="C62" s="30" t="s">
        <v>3242</v>
      </c>
      <c r="D62" s="73" t="s">
        <v>3179</v>
      </c>
      <c r="E62" s="73" t="s">
        <v>3419</v>
      </c>
      <c r="F62" s="110" t="s">
        <v>2966</v>
      </c>
      <c r="G62" s="914" t="s">
        <v>3243</v>
      </c>
      <c r="H62" s="30" t="s">
        <v>2490</v>
      </c>
    </row>
    <row r="63" spans="1:8" ht="68.25" customHeight="1" x14ac:dyDescent="0.25">
      <c r="A63" s="1001"/>
      <c r="B63" s="277">
        <v>1</v>
      </c>
      <c r="C63" s="30" t="s">
        <v>3244</v>
      </c>
      <c r="D63" s="39" t="s">
        <v>8</v>
      </c>
      <c r="E63" s="73" t="s">
        <v>3419</v>
      </c>
      <c r="F63" s="110" t="s">
        <v>2967</v>
      </c>
      <c r="G63" s="914" t="s">
        <v>3245</v>
      </c>
      <c r="H63" s="39" t="s">
        <v>8</v>
      </c>
    </row>
    <row r="64" spans="1:8" ht="68.25" customHeight="1" x14ac:dyDescent="0.25">
      <c r="A64" s="1001"/>
      <c r="B64" s="277">
        <v>1</v>
      </c>
      <c r="C64" s="30" t="s">
        <v>3246</v>
      </c>
      <c r="D64" s="73" t="s">
        <v>137</v>
      </c>
      <c r="E64" s="73" t="s">
        <v>3419</v>
      </c>
      <c r="F64" s="110" t="s">
        <v>2970</v>
      </c>
      <c r="G64" s="914" t="s">
        <v>3247</v>
      </c>
      <c r="H64" s="30" t="s">
        <v>3248</v>
      </c>
    </row>
    <row r="65" spans="1:8" ht="68.25" customHeight="1" x14ac:dyDescent="0.25">
      <c r="A65" s="1001"/>
      <c r="B65" s="277">
        <v>1</v>
      </c>
      <c r="C65" s="30" t="s">
        <v>3249</v>
      </c>
      <c r="D65" s="39" t="s">
        <v>8</v>
      </c>
      <c r="E65" s="73" t="s">
        <v>3419</v>
      </c>
      <c r="F65" s="110" t="s">
        <v>2971</v>
      </c>
      <c r="G65" s="914" t="s">
        <v>3250</v>
      </c>
      <c r="H65" s="39" t="s">
        <v>8</v>
      </c>
    </row>
    <row r="66" spans="1:8" ht="68.25" customHeight="1" x14ac:dyDescent="0.25">
      <c r="A66" s="1001"/>
      <c r="B66" s="277">
        <v>1</v>
      </c>
      <c r="C66" s="30" t="s">
        <v>3251</v>
      </c>
      <c r="D66" s="73" t="s">
        <v>137</v>
      </c>
      <c r="E66" s="73" t="s">
        <v>3419</v>
      </c>
      <c r="F66" s="110" t="s">
        <v>2972</v>
      </c>
      <c r="G66" s="914" t="s">
        <v>3252</v>
      </c>
      <c r="H66" s="30" t="s">
        <v>3248</v>
      </c>
    </row>
    <row r="67" spans="1:8" ht="68.25" customHeight="1" x14ac:dyDescent="0.25">
      <c r="A67" s="1001"/>
      <c r="B67" s="277">
        <v>1</v>
      </c>
      <c r="C67" s="30" t="s">
        <v>3253</v>
      </c>
      <c r="D67" s="39" t="s">
        <v>8</v>
      </c>
      <c r="E67" s="73" t="s">
        <v>3419</v>
      </c>
      <c r="F67" s="110" t="s">
        <v>2973</v>
      </c>
      <c r="G67" s="914" t="s">
        <v>3254</v>
      </c>
      <c r="H67" s="39" t="s">
        <v>8</v>
      </c>
    </row>
    <row r="68" spans="1:8" ht="68.25" customHeight="1" x14ac:dyDescent="0.25">
      <c r="A68" s="1001"/>
      <c r="B68" s="277">
        <v>1</v>
      </c>
      <c r="C68" s="30" t="s">
        <v>3255</v>
      </c>
      <c r="D68" s="73" t="s">
        <v>137</v>
      </c>
      <c r="E68" s="73" t="s">
        <v>3419</v>
      </c>
      <c r="F68" s="110" t="s">
        <v>2974</v>
      </c>
      <c r="G68" s="914" t="s">
        <v>3256</v>
      </c>
      <c r="H68" s="30" t="s">
        <v>3248</v>
      </c>
    </row>
    <row r="69" spans="1:8" ht="68.25" customHeight="1" x14ac:dyDescent="0.25">
      <c r="A69" s="1001"/>
      <c r="B69" s="277">
        <v>1</v>
      </c>
      <c r="C69" s="30" t="s">
        <v>3257</v>
      </c>
      <c r="D69" s="39" t="s">
        <v>8</v>
      </c>
      <c r="E69" s="73" t="s">
        <v>3419</v>
      </c>
      <c r="F69" s="110" t="s">
        <v>2975</v>
      </c>
      <c r="G69" s="914" t="s">
        <v>3258</v>
      </c>
      <c r="H69" s="39" t="s">
        <v>8</v>
      </c>
    </row>
    <row r="70" spans="1:8" ht="68.25" customHeight="1" x14ac:dyDescent="0.25">
      <c r="A70" s="1001"/>
      <c r="B70" s="277">
        <v>1</v>
      </c>
      <c r="C70" s="30" t="s">
        <v>3259</v>
      </c>
      <c r="D70" s="39" t="s">
        <v>8</v>
      </c>
      <c r="E70" s="73" t="s">
        <v>3419</v>
      </c>
      <c r="F70" s="110" t="s">
        <v>2976</v>
      </c>
      <c r="G70" s="914" t="s">
        <v>3260</v>
      </c>
      <c r="H70" s="39" t="s">
        <v>8</v>
      </c>
    </row>
    <row r="71" spans="1:8" ht="68.25" customHeight="1" x14ac:dyDescent="0.25">
      <c r="A71" s="1001"/>
      <c r="B71" s="277">
        <v>1</v>
      </c>
      <c r="C71" s="30" t="s">
        <v>3261</v>
      </c>
      <c r="D71" s="39" t="s">
        <v>8</v>
      </c>
      <c r="E71" s="73" t="s">
        <v>3419</v>
      </c>
      <c r="F71" s="110" t="s">
        <v>2977</v>
      </c>
      <c r="G71" s="914" t="s">
        <v>3262</v>
      </c>
      <c r="H71" s="39" t="s">
        <v>8</v>
      </c>
    </row>
    <row r="72" spans="1:8" ht="68.25" customHeight="1" x14ac:dyDescent="0.25">
      <c r="A72" s="1001"/>
      <c r="B72" s="277">
        <v>1</v>
      </c>
      <c r="C72" s="30" t="s">
        <v>3263</v>
      </c>
      <c r="D72" s="73" t="s">
        <v>137</v>
      </c>
      <c r="E72" s="73" t="s">
        <v>3419</v>
      </c>
      <c r="F72" s="110" t="s">
        <v>2978</v>
      </c>
      <c r="G72" s="914" t="s">
        <v>3264</v>
      </c>
      <c r="H72" s="30" t="s">
        <v>3248</v>
      </c>
    </row>
    <row r="73" spans="1:8" ht="68.25" customHeight="1" x14ac:dyDescent="0.25">
      <c r="A73" s="1001"/>
      <c r="B73" s="277">
        <v>1</v>
      </c>
      <c r="C73" s="30" t="s">
        <v>3265</v>
      </c>
      <c r="D73" s="39" t="s">
        <v>8</v>
      </c>
      <c r="E73" s="73" t="s">
        <v>3419</v>
      </c>
      <c r="F73" s="110" t="s">
        <v>2982</v>
      </c>
      <c r="G73" s="914" t="s">
        <v>3266</v>
      </c>
      <c r="H73" s="39" t="s">
        <v>8</v>
      </c>
    </row>
    <row r="74" spans="1:8" ht="68.25" customHeight="1" x14ac:dyDescent="0.25">
      <c r="A74" s="1001"/>
      <c r="B74" s="277">
        <v>1</v>
      </c>
      <c r="C74" s="30" t="s">
        <v>3267</v>
      </c>
      <c r="D74" s="73" t="s">
        <v>137</v>
      </c>
      <c r="E74" s="73" t="s">
        <v>3419</v>
      </c>
      <c r="F74" s="110" t="s">
        <v>2983</v>
      </c>
      <c r="G74" s="914" t="s">
        <v>3268</v>
      </c>
      <c r="H74" s="30" t="s">
        <v>3248</v>
      </c>
    </row>
    <row r="75" spans="1:8" ht="68.25" customHeight="1" x14ac:dyDescent="0.25">
      <c r="A75" s="1001"/>
      <c r="B75" s="277">
        <v>1</v>
      </c>
      <c r="C75" s="30" t="s">
        <v>3269</v>
      </c>
      <c r="D75" s="39" t="s">
        <v>8</v>
      </c>
      <c r="E75" s="73" t="s">
        <v>3419</v>
      </c>
      <c r="F75" s="110" t="s">
        <v>2984</v>
      </c>
      <c r="G75" s="914" t="s">
        <v>3270</v>
      </c>
      <c r="H75" s="39" t="s">
        <v>8</v>
      </c>
    </row>
    <row r="76" spans="1:8" ht="68.25" customHeight="1" x14ac:dyDescent="0.25">
      <c r="A76" s="1001"/>
      <c r="B76" s="277">
        <v>1</v>
      </c>
      <c r="C76" s="30" t="s">
        <v>3271</v>
      </c>
      <c r="D76" s="73" t="s">
        <v>137</v>
      </c>
      <c r="E76" s="73" t="s">
        <v>3419</v>
      </c>
      <c r="F76" s="110" t="s">
        <v>2985</v>
      </c>
      <c r="G76" s="914" t="s">
        <v>3272</v>
      </c>
      <c r="H76" s="30" t="s">
        <v>3248</v>
      </c>
    </row>
    <row r="77" spans="1:8" ht="68.25" customHeight="1" x14ac:dyDescent="0.25">
      <c r="A77" s="1001"/>
      <c r="B77" s="277">
        <v>1</v>
      </c>
      <c r="C77" s="30" t="s">
        <v>3273</v>
      </c>
      <c r="D77" s="39" t="s">
        <v>8</v>
      </c>
      <c r="E77" s="73" t="s">
        <v>3419</v>
      </c>
      <c r="F77" s="110" t="s">
        <v>2986</v>
      </c>
      <c r="G77" s="914" t="s">
        <v>3274</v>
      </c>
      <c r="H77" s="39" t="s">
        <v>8</v>
      </c>
    </row>
    <row r="78" spans="1:8" ht="68.25" customHeight="1" x14ac:dyDescent="0.25">
      <c r="A78" s="1001"/>
      <c r="B78" s="277">
        <v>1</v>
      </c>
      <c r="C78" s="30" t="s">
        <v>3275</v>
      </c>
      <c r="D78" s="73" t="s">
        <v>137</v>
      </c>
      <c r="E78" s="73" t="s">
        <v>3419</v>
      </c>
      <c r="F78" s="110" t="s">
        <v>2987</v>
      </c>
      <c r="G78" s="914" t="s">
        <v>3276</v>
      </c>
      <c r="H78" s="30" t="s">
        <v>3248</v>
      </c>
    </row>
    <row r="79" spans="1:8" ht="68.25" customHeight="1" x14ac:dyDescent="0.25">
      <c r="A79" s="1001"/>
      <c r="B79" s="277">
        <v>1</v>
      </c>
      <c r="C79" s="30" t="s">
        <v>3277</v>
      </c>
      <c r="D79" s="39" t="s">
        <v>8</v>
      </c>
      <c r="E79" s="73" t="s">
        <v>3419</v>
      </c>
      <c r="F79" s="110" t="s">
        <v>2988</v>
      </c>
      <c r="G79" s="914" t="s">
        <v>3278</v>
      </c>
      <c r="H79" s="39" t="s">
        <v>8</v>
      </c>
    </row>
    <row r="80" spans="1:8" ht="68.25" customHeight="1" x14ac:dyDescent="0.25">
      <c r="A80" s="1001"/>
      <c r="B80" s="277">
        <v>1</v>
      </c>
      <c r="C80" s="30" t="s">
        <v>3279</v>
      </c>
      <c r="D80" s="73" t="s">
        <v>137</v>
      </c>
      <c r="E80" s="73" t="s">
        <v>3419</v>
      </c>
      <c r="F80" s="110" t="s">
        <v>2989</v>
      </c>
      <c r="G80" s="914" t="s">
        <v>3280</v>
      </c>
      <c r="H80" s="30" t="s">
        <v>3248</v>
      </c>
    </row>
    <row r="81" spans="1:8" ht="68.25" customHeight="1" x14ac:dyDescent="0.25">
      <c r="A81" s="1001"/>
      <c r="B81" s="277">
        <v>1</v>
      </c>
      <c r="C81" s="30" t="s">
        <v>3281</v>
      </c>
      <c r="D81" s="39" t="s">
        <v>8</v>
      </c>
      <c r="E81" s="73" t="s">
        <v>3419</v>
      </c>
      <c r="F81" s="110" t="s">
        <v>2990</v>
      </c>
      <c r="G81" s="914" t="s">
        <v>3282</v>
      </c>
      <c r="H81" s="39" t="s">
        <v>8</v>
      </c>
    </row>
    <row r="82" spans="1:8" ht="68.25" customHeight="1" x14ac:dyDescent="0.25">
      <c r="A82" s="1001"/>
      <c r="B82" s="277">
        <v>1</v>
      </c>
      <c r="C82" s="30" t="s">
        <v>3283</v>
      </c>
      <c r="D82" s="73" t="s">
        <v>137</v>
      </c>
      <c r="E82" s="73" t="s">
        <v>3419</v>
      </c>
      <c r="F82" s="110" t="s">
        <v>2991</v>
      </c>
      <c r="G82" s="914" t="s">
        <v>3284</v>
      </c>
      <c r="H82" s="30" t="s">
        <v>3248</v>
      </c>
    </row>
    <row r="83" spans="1:8" ht="68.25" customHeight="1" x14ac:dyDescent="0.25">
      <c r="A83" s="1001"/>
      <c r="B83" s="277">
        <v>1</v>
      </c>
      <c r="C83" s="30" t="s">
        <v>3285</v>
      </c>
      <c r="D83" s="39" t="s">
        <v>8</v>
      </c>
      <c r="E83" s="73" t="s">
        <v>3419</v>
      </c>
      <c r="F83" s="110" t="s">
        <v>2992</v>
      </c>
      <c r="G83" s="914" t="s">
        <v>3286</v>
      </c>
      <c r="H83" s="39" t="s">
        <v>8</v>
      </c>
    </row>
    <row r="84" spans="1:8" ht="68.25" customHeight="1" x14ac:dyDescent="0.25">
      <c r="A84" s="1001"/>
      <c r="B84" s="277">
        <v>1</v>
      </c>
      <c r="C84" s="30" t="s">
        <v>3287</v>
      </c>
      <c r="D84" s="73" t="s">
        <v>137</v>
      </c>
      <c r="E84" s="73" t="s">
        <v>3419</v>
      </c>
      <c r="F84" s="110" t="s">
        <v>2993</v>
      </c>
      <c r="G84" s="914" t="s">
        <v>3288</v>
      </c>
      <c r="H84" s="30" t="s">
        <v>3248</v>
      </c>
    </row>
    <row r="85" spans="1:8" ht="68.25" customHeight="1" x14ac:dyDescent="0.25">
      <c r="A85" s="1001"/>
      <c r="B85" s="277">
        <v>1</v>
      </c>
      <c r="C85" s="30" t="s">
        <v>3289</v>
      </c>
      <c r="D85" s="39" t="s">
        <v>8</v>
      </c>
      <c r="E85" s="73" t="s">
        <v>3419</v>
      </c>
      <c r="F85" s="110" t="s">
        <v>2995</v>
      </c>
      <c r="G85" s="914" t="s">
        <v>3290</v>
      </c>
      <c r="H85" s="39" t="s">
        <v>8</v>
      </c>
    </row>
    <row r="86" spans="1:8" ht="68.25" customHeight="1" x14ac:dyDescent="0.25">
      <c r="A86" s="1001"/>
      <c r="B86" s="277">
        <v>1</v>
      </c>
      <c r="C86" s="30" t="s">
        <v>3291</v>
      </c>
      <c r="D86" s="73" t="s">
        <v>137</v>
      </c>
      <c r="E86" s="73" t="s">
        <v>3419</v>
      </c>
      <c r="F86" s="110" t="s">
        <v>2996</v>
      </c>
      <c r="G86" s="914" t="s">
        <v>3292</v>
      </c>
      <c r="H86" s="30" t="s">
        <v>3248</v>
      </c>
    </row>
    <row r="87" spans="1:8" ht="68.25" customHeight="1" x14ac:dyDescent="0.25">
      <c r="A87" s="1001"/>
      <c r="B87" s="277">
        <v>1</v>
      </c>
      <c r="C87" s="30" t="s">
        <v>3293</v>
      </c>
      <c r="D87" s="39" t="s">
        <v>8</v>
      </c>
      <c r="E87" s="73" t="s">
        <v>3419</v>
      </c>
      <c r="F87" s="110" t="s">
        <v>2998</v>
      </c>
      <c r="G87" s="914" t="s">
        <v>3294</v>
      </c>
      <c r="H87" s="39" t="s">
        <v>8</v>
      </c>
    </row>
    <row r="88" spans="1:8" ht="68.25" customHeight="1" x14ac:dyDescent="0.25">
      <c r="A88" s="1001"/>
      <c r="B88" s="277">
        <v>1</v>
      </c>
      <c r="C88" s="30" t="s">
        <v>3295</v>
      </c>
      <c r="D88" s="73" t="s">
        <v>137</v>
      </c>
      <c r="E88" s="73" t="s">
        <v>3419</v>
      </c>
      <c r="F88" s="110" t="s">
        <v>2997</v>
      </c>
      <c r="G88" s="914" t="s">
        <v>3296</v>
      </c>
      <c r="H88" s="30" t="s">
        <v>3248</v>
      </c>
    </row>
    <row r="89" spans="1:8" ht="68.25" customHeight="1" x14ac:dyDescent="0.25">
      <c r="A89" s="1001"/>
      <c r="B89" s="277">
        <v>1</v>
      </c>
      <c r="C89" s="30" t="s">
        <v>3297</v>
      </c>
      <c r="D89" s="39" t="s">
        <v>8</v>
      </c>
      <c r="E89" s="73" t="s">
        <v>3419</v>
      </c>
      <c r="F89" s="110" t="s">
        <v>3000</v>
      </c>
      <c r="G89" s="914" t="s">
        <v>3298</v>
      </c>
      <c r="H89" s="39" t="s">
        <v>8</v>
      </c>
    </row>
    <row r="90" spans="1:8" ht="68.25" customHeight="1" x14ac:dyDescent="0.25">
      <c r="A90" s="1001"/>
      <c r="B90" s="277">
        <v>1</v>
      </c>
      <c r="C90" s="30" t="s">
        <v>3299</v>
      </c>
      <c r="D90" s="73" t="s">
        <v>137</v>
      </c>
      <c r="E90" s="73" t="s">
        <v>3419</v>
      </c>
      <c r="F90" s="110" t="s">
        <v>3001</v>
      </c>
      <c r="G90" s="914" t="s">
        <v>3300</v>
      </c>
      <c r="H90" s="30" t="s">
        <v>3248</v>
      </c>
    </row>
    <row r="91" spans="1:8" ht="68.25" customHeight="1" x14ac:dyDescent="0.25">
      <c r="A91" s="1001"/>
      <c r="B91" s="277">
        <v>1</v>
      </c>
      <c r="C91" s="30" t="s">
        <v>3301</v>
      </c>
      <c r="D91" s="39" t="s">
        <v>8</v>
      </c>
      <c r="E91" s="73" t="s">
        <v>3419</v>
      </c>
      <c r="F91" s="110" t="s">
        <v>3003</v>
      </c>
      <c r="G91" s="914" t="s">
        <v>3302</v>
      </c>
      <c r="H91" s="39" t="s">
        <v>8</v>
      </c>
    </row>
    <row r="92" spans="1:8" ht="68.25" customHeight="1" x14ac:dyDescent="0.25">
      <c r="A92" s="1001"/>
      <c r="B92" s="277">
        <v>1</v>
      </c>
      <c r="C92" s="30" t="s">
        <v>3303</v>
      </c>
      <c r="D92" s="73" t="s">
        <v>137</v>
      </c>
      <c r="E92" s="73" t="s">
        <v>3419</v>
      </c>
      <c r="F92" s="110" t="s">
        <v>3004</v>
      </c>
      <c r="G92" s="914" t="s">
        <v>3304</v>
      </c>
      <c r="H92" s="30" t="s">
        <v>3248</v>
      </c>
    </row>
    <row r="93" spans="1:8" ht="68.25" customHeight="1" x14ac:dyDescent="0.25">
      <c r="A93" s="1001"/>
      <c r="B93" s="277">
        <v>1</v>
      </c>
      <c r="C93" s="30" t="s">
        <v>3305</v>
      </c>
      <c r="D93" s="39" t="s">
        <v>8</v>
      </c>
      <c r="E93" s="73" t="s">
        <v>3419</v>
      </c>
      <c r="F93" s="110" t="s">
        <v>3007</v>
      </c>
      <c r="G93" s="914" t="s">
        <v>3306</v>
      </c>
      <c r="H93" s="39" t="s">
        <v>8</v>
      </c>
    </row>
    <row r="94" spans="1:8" ht="68.25" customHeight="1" x14ac:dyDescent="0.25">
      <c r="A94" s="1001"/>
      <c r="B94" s="277">
        <v>1</v>
      </c>
      <c r="C94" s="30" t="s">
        <v>3307</v>
      </c>
      <c r="D94" s="73" t="s">
        <v>137</v>
      </c>
      <c r="E94" s="73" t="s">
        <v>3419</v>
      </c>
      <c r="F94" s="110" t="s">
        <v>3006</v>
      </c>
      <c r="G94" s="914" t="s">
        <v>3308</v>
      </c>
      <c r="H94" s="30" t="s">
        <v>3248</v>
      </c>
    </row>
    <row r="95" spans="1:8" ht="68.25" customHeight="1" x14ac:dyDescent="0.25">
      <c r="A95" s="1001"/>
      <c r="B95" s="277">
        <v>1</v>
      </c>
      <c r="C95" s="30" t="s">
        <v>3309</v>
      </c>
      <c r="D95" s="39" t="s">
        <v>8</v>
      </c>
      <c r="E95" s="73" t="s">
        <v>3419</v>
      </c>
      <c r="F95" s="110" t="s">
        <v>3009</v>
      </c>
      <c r="G95" s="914" t="s">
        <v>3310</v>
      </c>
      <c r="H95" s="39" t="s">
        <v>8</v>
      </c>
    </row>
    <row r="96" spans="1:8" ht="68.25" customHeight="1" x14ac:dyDescent="0.25">
      <c r="A96" s="1001"/>
      <c r="B96" s="277">
        <v>1</v>
      </c>
      <c r="C96" s="30" t="s">
        <v>3311</v>
      </c>
      <c r="D96" s="73" t="s">
        <v>137</v>
      </c>
      <c r="E96" s="73" t="s">
        <v>3419</v>
      </c>
      <c r="F96" s="110" t="s">
        <v>3010</v>
      </c>
      <c r="G96" s="914" t="s">
        <v>3312</v>
      </c>
      <c r="H96" s="30" t="s">
        <v>3248</v>
      </c>
    </row>
    <row r="97" spans="1:8" ht="21" customHeight="1" x14ac:dyDescent="0.25">
      <c r="A97" s="993"/>
      <c r="B97" s="994" t="s">
        <v>102</v>
      </c>
      <c r="C97" s="995" t="s">
        <v>3313</v>
      </c>
      <c r="D97" s="996"/>
      <c r="E97" s="997"/>
      <c r="F97" s="998" t="s">
        <v>3314</v>
      </c>
      <c r="G97" s="995" t="s">
        <v>3313</v>
      </c>
      <c r="H97" s="1000"/>
    </row>
    <row r="98" spans="1:8" ht="46.5" customHeight="1" x14ac:dyDescent="0.25">
      <c r="A98" s="1001"/>
      <c r="B98" s="277">
        <v>1</v>
      </c>
      <c r="C98" s="30" t="s">
        <v>3315</v>
      </c>
      <c r="D98" s="39" t="s">
        <v>8</v>
      </c>
      <c r="E98" s="73" t="s">
        <v>3419</v>
      </c>
      <c r="F98" s="110" t="s">
        <v>3316</v>
      </c>
      <c r="G98" s="914" t="s">
        <v>3317</v>
      </c>
      <c r="H98" s="39" t="s">
        <v>8</v>
      </c>
    </row>
    <row r="99" spans="1:8" ht="48" customHeight="1" x14ac:dyDescent="0.25">
      <c r="A99" s="1001"/>
      <c r="B99" s="277">
        <v>1</v>
      </c>
      <c r="C99" s="30" t="s">
        <v>3318</v>
      </c>
      <c r="D99" s="30" t="s">
        <v>3319</v>
      </c>
      <c r="E99" s="73" t="s">
        <v>3419</v>
      </c>
      <c r="F99" s="110" t="s">
        <v>3320</v>
      </c>
      <c r="G99" s="914" t="s">
        <v>3318</v>
      </c>
      <c r="H99" s="30" t="s">
        <v>2550</v>
      </c>
    </row>
    <row r="100" spans="1:8" ht="76.5" customHeight="1" x14ac:dyDescent="0.25">
      <c r="A100" s="1001"/>
      <c r="B100" s="277">
        <v>1</v>
      </c>
      <c r="C100" s="30" t="s">
        <v>3321</v>
      </c>
      <c r="D100" s="73" t="s">
        <v>3322</v>
      </c>
      <c r="E100" s="73" t="s">
        <v>3419</v>
      </c>
      <c r="F100" s="110" t="s">
        <v>3323</v>
      </c>
      <c r="G100" s="914" t="s">
        <v>3324</v>
      </c>
      <c r="H100" s="30" t="s">
        <v>2549</v>
      </c>
    </row>
    <row r="101" spans="1:8" ht="48" customHeight="1" x14ac:dyDescent="0.25">
      <c r="A101" s="1001"/>
      <c r="B101" s="277">
        <v>1</v>
      </c>
      <c r="C101" s="30" t="s">
        <v>3325</v>
      </c>
      <c r="D101" s="73" t="s">
        <v>3326</v>
      </c>
      <c r="E101" s="73" t="s">
        <v>3419</v>
      </c>
      <c r="F101" s="110" t="s">
        <v>3327</v>
      </c>
      <c r="G101" s="914" t="s">
        <v>3328</v>
      </c>
      <c r="H101" s="30" t="s">
        <v>2489</v>
      </c>
    </row>
    <row r="102" spans="1:8" ht="54" customHeight="1" x14ac:dyDescent="0.25">
      <c r="A102" s="1001"/>
      <c r="B102" s="277">
        <v>1</v>
      </c>
      <c r="C102" s="30" t="s">
        <v>3329</v>
      </c>
      <c r="D102" s="39" t="s">
        <v>8</v>
      </c>
      <c r="E102" s="73" t="s">
        <v>3419</v>
      </c>
      <c r="F102" s="110" t="s">
        <v>3330</v>
      </c>
      <c r="G102" s="914" t="s">
        <v>3331</v>
      </c>
      <c r="H102" s="39" t="s">
        <v>8</v>
      </c>
    </row>
    <row r="103" spans="1:8" ht="56.25" customHeight="1" x14ac:dyDescent="0.25">
      <c r="A103" s="1001"/>
      <c r="B103" s="277">
        <v>1</v>
      </c>
      <c r="C103" s="30" t="s">
        <v>3332</v>
      </c>
      <c r="D103" s="80" t="s">
        <v>3109</v>
      </c>
      <c r="E103" s="73" t="s">
        <v>3419</v>
      </c>
      <c r="F103" s="110" t="s">
        <v>3333</v>
      </c>
      <c r="G103" s="914" t="s">
        <v>3324</v>
      </c>
      <c r="H103" s="80" t="s">
        <v>3109</v>
      </c>
    </row>
    <row r="104" spans="1:8" ht="44.25" customHeight="1" x14ac:dyDescent="0.25">
      <c r="A104" s="1001"/>
      <c r="B104" s="277">
        <v>1</v>
      </c>
      <c r="C104" s="30" t="s">
        <v>3334</v>
      </c>
      <c r="D104" s="30" t="s">
        <v>3335</v>
      </c>
      <c r="E104" s="73" t="s">
        <v>3419</v>
      </c>
      <c r="F104" s="110" t="s">
        <v>3336</v>
      </c>
      <c r="G104" s="914" t="s">
        <v>3337</v>
      </c>
      <c r="H104" s="30" t="s">
        <v>2515</v>
      </c>
    </row>
    <row r="105" spans="1:8" ht="44.25" customHeight="1" x14ac:dyDescent="0.25">
      <c r="A105" s="1001"/>
      <c r="B105" s="277">
        <v>1</v>
      </c>
      <c r="C105" s="30" t="s">
        <v>3338</v>
      </c>
      <c r="D105" s="30" t="s">
        <v>3339</v>
      </c>
      <c r="E105" s="73" t="s">
        <v>3419</v>
      </c>
      <c r="F105" s="110" t="s">
        <v>3340</v>
      </c>
      <c r="G105" s="914" t="s">
        <v>3341</v>
      </c>
      <c r="H105" s="30" t="s">
        <v>2571</v>
      </c>
    </row>
    <row r="106" spans="1:8" ht="44.25" customHeight="1" x14ac:dyDescent="0.25">
      <c r="A106" s="1001"/>
      <c r="B106" s="277">
        <v>1</v>
      </c>
      <c r="C106" s="30" t="s">
        <v>3342</v>
      </c>
      <c r="D106" s="73" t="s">
        <v>3343</v>
      </c>
      <c r="E106" s="73" t="s">
        <v>3419</v>
      </c>
      <c r="F106" s="110" t="s">
        <v>285</v>
      </c>
      <c r="G106" s="914" t="s">
        <v>3344</v>
      </c>
      <c r="H106" s="30" t="s">
        <v>2572</v>
      </c>
    </row>
    <row r="107" spans="1:8" ht="51" customHeight="1" x14ac:dyDescent="0.25">
      <c r="A107" s="1001"/>
      <c r="B107" s="277">
        <v>1</v>
      </c>
      <c r="C107" s="30" t="s">
        <v>3345</v>
      </c>
      <c r="D107" s="39" t="s">
        <v>8</v>
      </c>
      <c r="E107" s="73" t="s">
        <v>3419</v>
      </c>
      <c r="F107" s="110" t="s">
        <v>3346</v>
      </c>
      <c r="G107" s="914" t="s">
        <v>3347</v>
      </c>
      <c r="H107" s="39" t="s">
        <v>8</v>
      </c>
    </row>
    <row r="108" spans="1:8" ht="68.25" customHeight="1" x14ac:dyDescent="0.25">
      <c r="A108" s="1001"/>
      <c r="B108" s="277">
        <v>1</v>
      </c>
      <c r="C108" s="30" t="s">
        <v>3348</v>
      </c>
      <c r="D108" s="73" t="s">
        <v>3343</v>
      </c>
      <c r="E108" s="73" t="s">
        <v>3419</v>
      </c>
      <c r="F108" s="110" t="s">
        <v>310</v>
      </c>
      <c r="G108" s="914" t="s">
        <v>3349</v>
      </c>
      <c r="H108" s="30" t="s">
        <v>2572</v>
      </c>
    </row>
    <row r="109" spans="1:8" ht="51" customHeight="1" x14ac:dyDescent="0.25">
      <c r="A109" s="1001"/>
      <c r="B109" s="277">
        <v>1</v>
      </c>
      <c r="C109" s="30" t="s">
        <v>3350</v>
      </c>
      <c r="D109" s="39" t="s">
        <v>8</v>
      </c>
      <c r="E109" s="73" t="s">
        <v>3419</v>
      </c>
      <c r="F109" s="110" t="s">
        <v>3351</v>
      </c>
      <c r="G109" s="914" t="s">
        <v>3352</v>
      </c>
      <c r="H109" s="39" t="s">
        <v>8</v>
      </c>
    </row>
    <row r="110" spans="1:8" ht="54.75" customHeight="1" x14ac:dyDescent="0.25">
      <c r="A110" s="1001"/>
      <c r="B110" s="277">
        <v>1</v>
      </c>
      <c r="C110" s="30" t="s">
        <v>3353</v>
      </c>
      <c r="D110" s="73" t="s">
        <v>3343</v>
      </c>
      <c r="E110" s="73" t="s">
        <v>3419</v>
      </c>
      <c r="F110" s="110" t="s">
        <v>3354</v>
      </c>
      <c r="G110" s="914" t="s">
        <v>3355</v>
      </c>
      <c r="H110" s="30" t="s">
        <v>2572</v>
      </c>
    </row>
    <row r="111" spans="1:8" ht="53.25" customHeight="1" x14ac:dyDescent="0.25">
      <c r="A111" s="1001"/>
      <c r="B111" s="277">
        <v>1</v>
      </c>
      <c r="C111" s="30" t="s">
        <v>3356</v>
      </c>
      <c r="D111" s="39" t="s">
        <v>8</v>
      </c>
      <c r="E111" s="73" t="s">
        <v>3419</v>
      </c>
      <c r="F111" s="110" t="s">
        <v>3357</v>
      </c>
      <c r="G111" s="914" t="s">
        <v>3358</v>
      </c>
      <c r="H111" s="39" t="s">
        <v>8</v>
      </c>
    </row>
    <row r="112" spans="1:8" ht="54.75" customHeight="1" x14ac:dyDescent="0.25">
      <c r="A112" s="1001"/>
      <c r="B112" s="277">
        <v>1</v>
      </c>
      <c r="C112" s="30" t="s">
        <v>3359</v>
      </c>
      <c r="D112" s="73" t="s">
        <v>3343</v>
      </c>
      <c r="E112" s="73" t="s">
        <v>3419</v>
      </c>
      <c r="F112" s="110" t="s">
        <v>3360</v>
      </c>
      <c r="G112" s="914" t="s">
        <v>3361</v>
      </c>
      <c r="H112" s="30" t="s">
        <v>2572</v>
      </c>
    </row>
    <row r="113" spans="1:8" ht="60" customHeight="1" x14ac:dyDescent="0.25">
      <c r="A113" s="1001"/>
      <c r="B113" s="277">
        <v>1</v>
      </c>
      <c r="C113" s="30" t="s">
        <v>3362</v>
      </c>
      <c r="D113" s="39" t="s">
        <v>8</v>
      </c>
      <c r="E113" s="73" t="s">
        <v>3419</v>
      </c>
      <c r="F113" s="110" t="s">
        <v>3363</v>
      </c>
      <c r="G113" s="914" t="s">
        <v>3364</v>
      </c>
      <c r="H113" s="39" t="s">
        <v>8</v>
      </c>
    </row>
    <row r="114" spans="1:8" ht="71.25" customHeight="1" x14ac:dyDescent="0.25">
      <c r="A114" s="1001"/>
      <c r="B114" s="277">
        <v>1</v>
      </c>
      <c r="C114" s="30" t="s">
        <v>3365</v>
      </c>
      <c r="D114" s="73" t="s">
        <v>2568</v>
      </c>
      <c r="E114" s="73" t="s">
        <v>3419</v>
      </c>
      <c r="F114" s="110" t="s">
        <v>3366</v>
      </c>
      <c r="G114" s="914" t="s">
        <v>3367</v>
      </c>
      <c r="H114" s="39" t="s">
        <v>2568</v>
      </c>
    </row>
    <row r="115" spans="1:8" ht="21" customHeight="1" x14ac:dyDescent="0.25">
      <c r="A115" s="993"/>
      <c r="B115" s="994" t="s">
        <v>102</v>
      </c>
      <c r="C115" s="995" t="s">
        <v>3368</v>
      </c>
      <c r="D115" s="996"/>
      <c r="E115" s="997"/>
      <c r="F115" s="998" t="s">
        <v>3369</v>
      </c>
      <c r="G115" s="995" t="s">
        <v>3313</v>
      </c>
      <c r="H115" s="1000"/>
    </row>
    <row r="116" spans="1:8" ht="46.5" customHeight="1" x14ac:dyDescent="0.25">
      <c r="A116" s="1001"/>
      <c r="B116" s="277">
        <v>1</v>
      </c>
      <c r="C116" s="30" t="s">
        <v>3370</v>
      </c>
      <c r="D116" s="80" t="s">
        <v>3109</v>
      </c>
      <c r="E116" s="73" t="s">
        <v>3419</v>
      </c>
      <c r="F116" s="110" t="s">
        <v>3371</v>
      </c>
      <c r="G116" s="914" t="s">
        <v>3372</v>
      </c>
      <c r="H116" s="74" t="s">
        <v>3109</v>
      </c>
    </row>
    <row r="117" spans="1:8" ht="43.5" customHeight="1" x14ac:dyDescent="0.25">
      <c r="A117" s="1001"/>
      <c r="B117" s="277">
        <v>1</v>
      </c>
      <c r="C117" s="30" t="s">
        <v>3373</v>
      </c>
      <c r="D117" s="80" t="s">
        <v>3109</v>
      </c>
      <c r="E117" s="73" t="s">
        <v>3419</v>
      </c>
      <c r="F117" s="110" t="s">
        <v>3374</v>
      </c>
      <c r="G117" s="914" t="s">
        <v>3375</v>
      </c>
      <c r="H117" s="74" t="s">
        <v>3109</v>
      </c>
    </row>
    <row r="118" spans="1:8" ht="46.5" customHeight="1" x14ac:dyDescent="0.25">
      <c r="A118" s="1001"/>
      <c r="B118" s="277">
        <v>1</v>
      </c>
      <c r="C118" s="30" t="s">
        <v>3376</v>
      </c>
      <c r="D118" s="80" t="s">
        <v>3109</v>
      </c>
      <c r="E118" s="73" t="s">
        <v>3419</v>
      </c>
      <c r="F118" s="110" t="s">
        <v>3377</v>
      </c>
      <c r="G118" s="914" t="s">
        <v>3378</v>
      </c>
      <c r="H118" s="74" t="s">
        <v>3109</v>
      </c>
    </row>
    <row r="119" spans="1:8" ht="22.5" customHeight="1" x14ac:dyDescent="0.25">
      <c r="A119" s="79"/>
      <c r="B119" s="70">
        <v>1</v>
      </c>
      <c r="C119" s="75" t="s">
        <v>3379</v>
      </c>
      <c r="D119" s="990"/>
      <c r="E119" s="991"/>
      <c r="F119" s="112" t="s">
        <v>253</v>
      </c>
      <c r="G119" s="992" t="s">
        <v>202</v>
      </c>
      <c r="H119" s="72"/>
    </row>
    <row r="120" spans="1:8" ht="68.25" customHeight="1" x14ac:dyDescent="0.25">
      <c r="A120" s="79"/>
      <c r="B120" s="277">
        <v>1</v>
      </c>
      <c r="C120" s="30" t="s">
        <v>371</v>
      </c>
      <c r="D120" s="73" t="s">
        <v>2910</v>
      </c>
      <c r="E120" s="73" t="s">
        <v>1312</v>
      </c>
      <c r="F120" s="110" t="s">
        <v>264</v>
      </c>
      <c r="G120" s="914" t="s">
        <v>431</v>
      </c>
      <c r="H120" s="30" t="s">
        <v>209</v>
      </c>
    </row>
    <row r="121" spans="1:8" ht="41.25" customHeight="1" x14ac:dyDescent="0.25">
      <c r="A121" s="79"/>
      <c r="B121" s="277">
        <v>1</v>
      </c>
      <c r="C121" s="30" t="s">
        <v>372</v>
      </c>
      <c r="D121" s="30" t="s">
        <v>74</v>
      </c>
      <c r="E121" s="73" t="s">
        <v>82</v>
      </c>
      <c r="F121" s="110" t="s">
        <v>373</v>
      </c>
      <c r="G121" s="914" t="s">
        <v>374</v>
      </c>
      <c r="H121" s="30" t="s">
        <v>198</v>
      </c>
    </row>
    <row r="122" spans="1:8" ht="51" customHeight="1" x14ac:dyDescent="0.25">
      <c r="A122" s="79"/>
      <c r="B122" s="277">
        <v>1</v>
      </c>
      <c r="C122" s="30" t="s">
        <v>530</v>
      </c>
      <c r="D122" s="43" t="s">
        <v>8</v>
      </c>
      <c r="E122" s="73" t="s">
        <v>739</v>
      </c>
      <c r="F122" s="110" t="s">
        <v>265</v>
      </c>
      <c r="G122" s="914" t="s">
        <v>611</v>
      </c>
      <c r="H122" s="43" t="s">
        <v>8</v>
      </c>
    </row>
    <row r="123" spans="1:8" ht="55.5" customHeight="1" x14ac:dyDescent="0.25">
      <c r="A123" s="79"/>
      <c r="B123" s="277">
        <v>1</v>
      </c>
      <c r="C123" s="30" t="s">
        <v>375</v>
      </c>
      <c r="D123" s="73" t="s">
        <v>712</v>
      </c>
      <c r="E123" s="73" t="s">
        <v>82</v>
      </c>
      <c r="F123" s="110" t="s">
        <v>266</v>
      </c>
      <c r="G123" s="914" t="s">
        <v>432</v>
      </c>
      <c r="H123" s="30" t="s">
        <v>608</v>
      </c>
    </row>
    <row r="124" spans="1:8" ht="189" customHeight="1" x14ac:dyDescent="0.25">
      <c r="A124" s="79"/>
      <c r="B124" s="277" t="s">
        <v>102</v>
      </c>
      <c r="C124" s="30" t="s">
        <v>376</v>
      </c>
      <c r="D124" s="88" t="s">
        <v>609</v>
      </c>
      <c r="E124" s="73" t="s">
        <v>205</v>
      </c>
      <c r="F124" s="110" t="s">
        <v>267</v>
      </c>
      <c r="G124" s="914" t="s">
        <v>433</v>
      </c>
      <c r="H124" s="74" t="s">
        <v>610</v>
      </c>
    </row>
    <row r="125" spans="1:8" ht="58.5" customHeight="1" x14ac:dyDescent="0.25">
      <c r="A125" s="79"/>
      <c r="B125" s="283">
        <v>1</v>
      </c>
      <c r="C125" s="36" t="s">
        <v>377</v>
      </c>
      <c r="D125" s="30" t="s">
        <v>355</v>
      </c>
      <c r="E125" s="73" t="s">
        <v>354</v>
      </c>
      <c r="F125" s="111" t="s">
        <v>296</v>
      </c>
      <c r="G125" s="914" t="s">
        <v>434</v>
      </c>
      <c r="H125" s="30" t="s">
        <v>356</v>
      </c>
    </row>
    <row r="126" spans="1:8" ht="45" customHeight="1" x14ac:dyDescent="0.25">
      <c r="A126" s="203"/>
      <c r="B126" s="278">
        <v>1</v>
      </c>
      <c r="C126" s="30" t="s">
        <v>749</v>
      </c>
      <c r="D126" s="30" t="s">
        <v>750</v>
      </c>
      <c r="E126" s="73" t="s">
        <v>1823</v>
      </c>
      <c r="F126" s="111" t="s">
        <v>751</v>
      </c>
      <c r="G126" s="914" t="s">
        <v>753</v>
      </c>
      <c r="H126" s="30" t="s">
        <v>754</v>
      </c>
    </row>
    <row r="127" spans="1:8" ht="56.25" customHeight="1" x14ac:dyDescent="0.25">
      <c r="A127" s="203"/>
      <c r="B127" s="283" t="s">
        <v>102</v>
      </c>
      <c r="C127" s="43" t="s">
        <v>378</v>
      </c>
      <c r="D127" s="43" t="s">
        <v>8</v>
      </c>
      <c r="E127" s="101" t="s">
        <v>82</v>
      </c>
      <c r="F127" s="115" t="s">
        <v>268</v>
      </c>
      <c r="G127" s="914" t="s">
        <v>435</v>
      </c>
      <c r="H127" s="30" t="s">
        <v>8</v>
      </c>
    </row>
    <row r="128" spans="1:8" ht="50.25" customHeight="1" x14ac:dyDescent="0.25">
      <c r="A128" s="203"/>
      <c r="B128" s="283">
        <v>1</v>
      </c>
      <c r="C128" s="43" t="s">
        <v>380</v>
      </c>
      <c r="D128" s="36" t="s">
        <v>225</v>
      </c>
      <c r="E128" s="99" t="s">
        <v>698</v>
      </c>
      <c r="F128" s="115" t="s">
        <v>762</v>
      </c>
      <c r="G128" s="914" t="s">
        <v>790</v>
      </c>
      <c r="H128" s="30" t="s">
        <v>227</v>
      </c>
    </row>
    <row r="129" spans="1:8" ht="46.5" customHeight="1" x14ac:dyDescent="0.25">
      <c r="A129" s="203"/>
      <c r="B129" s="283">
        <v>1</v>
      </c>
      <c r="C129" s="43" t="s">
        <v>379</v>
      </c>
      <c r="D129" s="36" t="s">
        <v>226</v>
      </c>
      <c r="E129" s="101" t="s">
        <v>82</v>
      </c>
      <c r="F129" s="115" t="s">
        <v>763</v>
      </c>
      <c r="G129" s="914" t="s">
        <v>791</v>
      </c>
      <c r="H129" s="30" t="s">
        <v>227</v>
      </c>
    </row>
    <row r="130" spans="1:8" s="87" customFormat="1" ht="27" customHeight="1" x14ac:dyDescent="0.25">
      <c r="A130" s="79"/>
      <c r="B130" s="621">
        <v>1</v>
      </c>
      <c r="C130" s="75" t="s">
        <v>62</v>
      </c>
      <c r="D130" s="71"/>
      <c r="E130" s="92"/>
      <c r="F130" s="112" t="s">
        <v>254</v>
      </c>
      <c r="G130" s="992" t="s">
        <v>210</v>
      </c>
      <c r="H130" s="71"/>
    </row>
    <row r="131" spans="1:8" ht="235.5" customHeight="1" x14ac:dyDescent="0.25">
      <c r="A131" s="79"/>
      <c r="B131" s="283">
        <v>1</v>
      </c>
      <c r="C131" s="174" t="s">
        <v>381</v>
      </c>
      <c r="D131" s="33" t="s">
        <v>18</v>
      </c>
      <c r="E131" s="73" t="s">
        <v>783</v>
      </c>
      <c r="F131" s="111" t="s">
        <v>281</v>
      </c>
      <c r="G131" s="977" t="s">
        <v>436</v>
      </c>
      <c r="H131" s="33" t="s">
        <v>18</v>
      </c>
    </row>
    <row r="132" spans="1:8" ht="87.75" customHeight="1" x14ac:dyDescent="0.25">
      <c r="A132" s="79"/>
      <c r="B132" s="283">
        <v>1</v>
      </c>
      <c r="C132" s="36" t="s">
        <v>382</v>
      </c>
      <c r="D132" s="36" t="s">
        <v>88</v>
      </c>
      <c r="E132" s="91" t="s">
        <v>89</v>
      </c>
      <c r="F132" s="297" t="s">
        <v>283</v>
      </c>
      <c r="G132" s="976" t="s">
        <v>437</v>
      </c>
      <c r="H132" s="36" t="s">
        <v>88</v>
      </c>
    </row>
    <row r="133" spans="1:8" ht="132.75" customHeight="1" x14ac:dyDescent="0.25">
      <c r="A133" s="79"/>
      <c r="B133" s="283">
        <v>1</v>
      </c>
      <c r="C133" s="36" t="s">
        <v>383</v>
      </c>
      <c r="D133" s="73" t="s">
        <v>784</v>
      </c>
      <c r="E133" s="18" t="s">
        <v>241</v>
      </c>
      <c r="F133" s="297" t="s">
        <v>312</v>
      </c>
      <c r="G133" s="914" t="s">
        <v>438</v>
      </c>
      <c r="H133" s="30" t="s">
        <v>3107</v>
      </c>
    </row>
    <row r="134" spans="1:8" ht="42" customHeight="1" x14ac:dyDescent="0.25">
      <c r="A134" s="79"/>
      <c r="B134" s="283">
        <v>1</v>
      </c>
      <c r="C134" s="36" t="s">
        <v>384</v>
      </c>
      <c r="D134" s="36" t="s">
        <v>3</v>
      </c>
      <c r="E134" s="260" t="s">
        <v>515</v>
      </c>
      <c r="F134" s="111" t="s">
        <v>284</v>
      </c>
      <c r="G134" s="976" t="s">
        <v>439</v>
      </c>
      <c r="H134" s="30" t="s">
        <v>232</v>
      </c>
    </row>
    <row r="135" spans="1:8" ht="44.25" customHeight="1" x14ac:dyDescent="0.25">
      <c r="A135" s="79"/>
      <c r="B135" s="283">
        <v>1</v>
      </c>
      <c r="C135" s="36" t="s">
        <v>385</v>
      </c>
      <c r="D135" s="30" t="s">
        <v>746</v>
      </c>
      <c r="E135" s="91" t="s">
        <v>759</v>
      </c>
      <c r="F135" s="113" t="s">
        <v>287</v>
      </c>
      <c r="G135" s="976" t="s">
        <v>440</v>
      </c>
      <c r="H135" s="30" t="s">
        <v>746</v>
      </c>
    </row>
    <row r="136" spans="1:8" ht="50.25" customHeight="1" x14ac:dyDescent="0.25">
      <c r="A136" s="79"/>
      <c r="B136" s="283">
        <v>1</v>
      </c>
      <c r="C136" s="36" t="s">
        <v>386</v>
      </c>
      <c r="D136" s="30" t="s">
        <v>2049</v>
      </c>
      <c r="E136" s="91" t="s">
        <v>760</v>
      </c>
      <c r="F136" s="297" t="s">
        <v>288</v>
      </c>
      <c r="G136" s="976" t="s">
        <v>441</v>
      </c>
      <c r="H136" s="30" t="s">
        <v>2049</v>
      </c>
    </row>
    <row r="137" spans="1:8" ht="49.5" customHeight="1" x14ac:dyDescent="0.25">
      <c r="A137" s="79"/>
      <c r="B137" s="283">
        <v>1</v>
      </c>
      <c r="C137" s="36" t="s">
        <v>387</v>
      </c>
      <c r="D137" s="36" t="s">
        <v>23</v>
      </c>
      <c r="E137" s="91" t="s">
        <v>761</v>
      </c>
      <c r="F137" s="297" t="s">
        <v>118</v>
      </c>
      <c r="G137" s="976" t="s">
        <v>442</v>
      </c>
      <c r="H137" s="36" t="s">
        <v>23</v>
      </c>
    </row>
    <row r="138" spans="1:8" ht="48.75" customHeight="1" x14ac:dyDescent="0.25">
      <c r="A138" s="79"/>
      <c r="B138" s="283">
        <v>1</v>
      </c>
      <c r="C138" s="30" t="s">
        <v>388</v>
      </c>
      <c r="D138" s="30" t="s">
        <v>769</v>
      </c>
      <c r="E138" s="73" t="s">
        <v>4</v>
      </c>
      <c r="F138" s="111" t="s">
        <v>289</v>
      </c>
      <c r="G138" s="914" t="s">
        <v>443</v>
      </c>
      <c r="H138" s="30" t="s">
        <v>212</v>
      </c>
    </row>
    <row r="139" spans="1:8" ht="63.75" customHeight="1" x14ac:dyDescent="0.25">
      <c r="A139" s="79"/>
      <c r="B139" s="283">
        <v>1</v>
      </c>
      <c r="C139" s="36" t="s">
        <v>389</v>
      </c>
      <c r="D139" s="30" t="s">
        <v>769</v>
      </c>
      <c r="E139" s="91" t="s">
        <v>5</v>
      </c>
      <c r="F139" s="297" t="s">
        <v>290</v>
      </c>
      <c r="G139" s="914" t="s">
        <v>444</v>
      </c>
      <c r="H139" s="36" t="s">
        <v>212</v>
      </c>
    </row>
    <row r="140" spans="1:8" ht="59.25" customHeight="1" x14ac:dyDescent="0.25">
      <c r="A140" s="79"/>
      <c r="B140" s="283">
        <v>1</v>
      </c>
      <c r="C140" s="36" t="s">
        <v>390</v>
      </c>
      <c r="D140" s="36" t="s">
        <v>154</v>
      </c>
      <c r="E140" s="91" t="s">
        <v>770</v>
      </c>
      <c r="F140" s="297" t="s">
        <v>291</v>
      </c>
      <c r="G140" s="976" t="s">
        <v>445</v>
      </c>
      <c r="H140" s="36" t="s">
        <v>215</v>
      </c>
    </row>
    <row r="141" spans="1:8" ht="43.5" customHeight="1" x14ac:dyDescent="0.25">
      <c r="A141" s="79"/>
      <c r="B141" s="283">
        <v>1</v>
      </c>
      <c r="C141" s="34" t="s">
        <v>391</v>
      </c>
      <c r="D141" s="41" t="s">
        <v>20</v>
      </c>
      <c r="E141" s="19" t="s">
        <v>91</v>
      </c>
      <c r="F141" s="297" t="s">
        <v>292</v>
      </c>
      <c r="G141" s="975" t="s">
        <v>446</v>
      </c>
      <c r="H141" s="41" t="s">
        <v>20</v>
      </c>
    </row>
    <row r="142" spans="1:8" ht="45.75" customHeight="1" x14ac:dyDescent="0.25">
      <c r="A142" s="79"/>
      <c r="B142" s="283">
        <v>1</v>
      </c>
      <c r="C142" s="34" t="s">
        <v>392</v>
      </c>
      <c r="D142" s="41" t="s">
        <v>20</v>
      </c>
      <c r="E142" s="19" t="s">
        <v>91</v>
      </c>
      <c r="F142" s="297" t="s">
        <v>293</v>
      </c>
      <c r="G142" s="975" t="s">
        <v>447</v>
      </c>
      <c r="H142" s="41" t="s">
        <v>20</v>
      </c>
    </row>
    <row r="143" spans="1:8" ht="21" customHeight="1" x14ac:dyDescent="0.25">
      <c r="A143" s="79"/>
      <c r="B143" s="70" t="s">
        <v>102</v>
      </c>
      <c r="C143" s="104" t="s">
        <v>69</v>
      </c>
      <c r="D143" s="75"/>
      <c r="E143" s="97"/>
      <c r="F143" s="114" t="s">
        <v>256</v>
      </c>
      <c r="G143" s="973" t="s">
        <v>216</v>
      </c>
      <c r="H143" s="75"/>
    </row>
    <row r="144" spans="1:8" ht="43.5" customHeight="1" x14ac:dyDescent="0.25">
      <c r="A144" s="79"/>
      <c r="B144" s="283">
        <v>1</v>
      </c>
      <c r="C144" s="30" t="s">
        <v>393</v>
      </c>
      <c r="D144" s="30" t="s">
        <v>8</v>
      </c>
      <c r="E144" s="19" t="s">
        <v>159</v>
      </c>
      <c r="F144" s="111" t="s">
        <v>294</v>
      </c>
      <c r="G144" s="914" t="s">
        <v>448</v>
      </c>
      <c r="H144" s="30" t="s">
        <v>8</v>
      </c>
    </row>
    <row r="145" spans="1:8" ht="99.75" customHeight="1" x14ac:dyDescent="0.25">
      <c r="A145" s="79"/>
      <c r="B145" s="283">
        <v>1</v>
      </c>
      <c r="C145" s="30" t="s">
        <v>394</v>
      </c>
      <c r="D145" s="76" t="s">
        <v>233</v>
      </c>
      <c r="E145" s="19" t="s">
        <v>217</v>
      </c>
      <c r="F145" s="111" t="s">
        <v>295</v>
      </c>
      <c r="G145" s="914" t="s">
        <v>449</v>
      </c>
      <c r="H145" s="30" t="s">
        <v>1939</v>
      </c>
    </row>
    <row r="146" spans="1:8" ht="21.75" customHeight="1" x14ac:dyDescent="0.25">
      <c r="A146" s="79"/>
      <c r="B146" s="70">
        <v>1</v>
      </c>
      <c r="C146" s="71" t="s">
        <v>161</v>
      </c>
      <c r="D146" s="71"/>
      <c r="E146" s="71"/>
      <c r="F146" s="114" t="s">
        <v>255</v>
      </c>
      <c r="G146" s="992" t="s">
        <v>219</v>
      </c>
      <c r="H146" s="71"/>
    </row>
    <row r="147" spans="1:8" ht="35.25" customHeight="1" x14ac:dyDescent="0.25">
      <c r="A147" s="203"/>
      <c r="B147" s="278">
        <v>1</v>
      </c>
      <c r="C147" s="30" t="s">
        <v>395</v>
      </c>
      <c r="D147" s="30" t="s">
        <v>8</v>
      </c>
      <c r="E147" s="19" t="s">
        <v>218</v>
      </c>
      <c r="F147" s="111" t="s">
        <v>257</v>
      </c>
      <c r="G147" s="914" t="s">
        <v>450</v>
      </c>
      <c r="H147" s="30" t="s">
        <v>8</v>
      </c>
    </row>
    <row r="148" spans="1:8" ht="42" customHeight="1" x14ac:dyDescent="0.25">
      <c r="A148" s="203"/>
      <c r="B148" s="278">
        <v>1</v>
      </c>
      <c r="C148" s="30" t="s">
        <v>396</v>
      </c>
      <c r="D148" s="30" t="s">
        <v>1014</v>
      </c>
      <c r="E148" s="19" t="s">
        <v>162</v>
      </c>
      <c r="F148" s="111" t="s">
        <v>297</v>
      </c>
      <c r="G148" s="914" t="s">
        <v>451</v>
      </c>
      <c r="H148" s="30" t="s">
        <v>2124</v>
      </c>
    </row>
    <row r="149" spans="1:8" ht="39" customHeight="1" x14ac:dyDescent="0.25">
      <c r="A149" s="203"/>
      <c r="B149" s="277">
        <v>1</v>
      </c>
      <c r="C149" s="30" t="s">
        <v>467</v>
      </c>
      <c r="D149" s="30" t="s">
        <v>701</v>
      </c>
      <c r="E149" s="91" t="s">
        <v>245</v>
      </c>
      <c r="F149" s="113" t="s">
        <v>298</v>
      </c>
      <c r="G149" s="914" t="s">
        <v>468</v>
      </c>
      <c r="H149" s="30" t="s">
        <v>724</v>
      </c>
    </row>
    <row r="150" spans="1:8" ht="107.25" customHeight="1" x14ac:dyDescent="0.25">
      <c r="A150" s="203"/>
      <c r="B150" s="278">
        <v>1</v>
      </c>
      <c r="C150" s="43" t="s">
        <v>397</v>
      </c>
      <c r="D150" s="73" t="s">
        <v>1824</v>
      </c>
      <c r="E150" s="73" t="s">
        <v>1711</v>
      </c>
      <c r="F150" s="297" t="s">
        <v>276</v>
      </c>
      <c r="G150" s="914" t="s">
        <v>452</v>
      </c>
      <c r="H150" s="30" t="s">
        <v>1825</v>
      </c>
    </row>
    <row r="151" spans="1:8" ht="45" customHeight="1" x14ac:dyDescent="0.25">
      <c r="A151" s="203"/>
      <c r="B151" s="278">
        <v>1</v>
      </c>
      <c r="C151" s="28" t="s">
        <v>398</v>
      </c>
      <c r="D151" s="30" t="s">
        <v>701</v>
      </c>
      <c r="E151" s="19" t="s">
        <v>82</v>
      </c>
      <c r="F151" s="111" t="s">
        <v>299</v>
      </c>
      <c r="G151" s="914" t="s">
        <v>453</v>
      </c>
      <c r="H151" s="30" t="s">
        <v>702</v>
      </c>
    </row>
    <row r="152" spans="1:8" ht="22.5" customHeight="1" x14ac:dyDescent="0.25">
      <c r="A152" s="79"/>
      <c r="B152" s="70">
        <v>1</v>
      </c>
      <c r="C152" s="104" t="s">
        <v>167</v>
      </c>
      <c r="D152" s="71"/>
      <c r="E152" s="92"/>
      <c r="F152" s="112" t="s">
        <v>258</v>
      </c>
      <c r="G152" s="992" t="s">
        <v>220</v>
      </c>
      <c r="H152" s="71"/>
    </row>
    <row r="153" spans="1:8" ht="156.75" customHeight="1" x14ac:dyDescent="0.25">
      <c r="A153" s="203"/>
      <c r="B153" s="1002">
        <v>1</v>
      </c>
      <c r="C153" s="43" t="s">
        <v>399</v>
      </c>
      <c r="D153" s="30" t="s">
        <v>203</v>
      </c>
      <c r="E153" s="91" t="s">
        <v>110</v>
      </c>
      <c r="F153" s="297" t="s">
        <v>300</v>
      </c>
      <c r="G153" s="914" t="s">
        <v>454</v>
      </c>
      <c r="H153" s="30" t="s">
        <v>204</v>
      </c>
    </row>
    <row r="154" spans="1:8" ht="360.75" customHeight="1" x14ac:dyDescent="0.25">
      <c r="A154" s="203"/>
      <c r="B154" s="278" t="s">
        <v>102</v>
      </c>
      <c r="C154" s="43" t="s">
        <v>400</v>
      </c>
      <c r="D154" s="35" t="s">
        <v>695</v>
      </c>
      <c r="E154" s="99" t="s">
        <v>785</v>
      </c>
      <c r="F154" s="115" t="s">
        <v>301</v>
      </c>
      <c r="G154" s="288" t="s">
        <v>455</v>
      </c>
      <c r="H154" s="30" t="s">
        <v>736</v>
      </c>
    </row>
    <row r="155" spans="1:8" ht="28.5" customHeight="1" x14ac:dyDescent="0.25">
      <c r="A155" s="79"/>
      <c r="B155" s="70">
        <v>1</v>
      </c>
      <c r="C155" s="104" t="s">
        <v>111</v>
      </c>
      <c r="D155" s="71"/>
      <c r="E155" s="92"/>
      <c r="F155" s="112" t="s">
        <v>259</v>
      </c>
      <c r="G155" s="992" t="s">
        <v>221</v>
      </c>
      <c r="H155" s="71"/>
    </row>
    <row r="156" spans="1:8" ht="51.75" customHeight="1" x14ac:dyDescent="0.25">
      <c r="A156" s="79"/>
      <c r="B156" s="277">
        <v>1</v>
      </c>
      <c r="C156" s="30" t="s">
        <v>401</v>
      </c>
      <c r="D156" s="73" t="s">
        <v>203</v>
      </c>
      <c r="E156" s="73" t="s">
        <v>235</v>
      </c>
      <c r="F156" s="111" t="s">
        <v>277</v>
      </c>
      <c r="G156" s="914" t="s">
        <v>456</v>
      </c>
      <c r="H156" s="30" t="s">
        <v>204</v>
      </c>
    </row>
    <row r="157" spans="1:8" ht="96.75" customHeight="1" x14ac:dyDescent="0.25">
      <c r="A157" s="203"/>
      <c r="B157" s="278">
        <v>1</v>
      </c>
      <c r="C157" s="36" t="s">
        <v>402</v>
      </c>
      <c r="D157" s="30" t="s">
        <v>745</v>
      </c>
      <c r="E157" s="73" t="s">
        <v>1989</v>
      </c>
      <c r="F157" s="115" t="s">
        <v>112</v>
      </c>
      <c r="G157" s="976" t="s">
        <v>457</v>
      </c>
      <c r="H157" s="36" t="s">
        <v>740</v>
      </c>
    </row>
    <row r="158" spans="1:8" ht="191.25" x14ac:dyDescent="0.25">
      <c r="A158" s="203"/>
      <c r="B158" s="278">
        <v>1</v>
      </c>
      <c r="C158" s="36" t="s">
        <v>403</v>
      </c>
      <c r="D158" s="30" t="s">
        <v>2049</v>
      </c>
      <c r="E158" s="73" t="s">
        <v>1990</v>
      </c>
      <c r="F158" s="115" t="s">
        <v>113</v>
      </c>
      <c r="G158" s="976" t="s">
        <v>458</v>
      </c>
      <c r="H158" s="30" t="s">
        <v>2049</v>
      </c>
    </row>
    <row r="159" spans="1:8" ht="168.75" x14ac:dyDescent="0.25">
      <c r="A159" s="203"/>
      <c r="B159" s="278">
        <v>1</v>
      </c>
      <c r="C159" s="36" t="s">
        <v>404</v>
      </c>
      <c r="D159" s="37" t="s">
        <v>1792</v>
      </c>
      <c r="E159" s="73" t="s">
        <v>2345</v>
      </c>
      <c r="F159" s="115" t="s">
        <v>115</v>
      </c>
      <c r="G159" s="976" t="s">
        <v>459</v>
      </c>
      <c r="H159" s="37" t="s">
        <v>104</v>
      </c>
    </row>
    <row r="160" spans="1:8" ht="135" x14ac:dyDescent="0.25">
      <c r="A160" s="203"/>
      <c r="B160" s="278">
        <v>1</v>
      </c>
      <c r="C160" s="34" t="s">
        <v>405</v>
      </c>
      <c r="D160" s="41" t="s">
        <v>20</v>
      </c>
      <c r="E160" s="19" t="s">
        <v>90</v>
      </c>
      <c r="F160" s="111" t="s">
        <v>302</v>
      </c>
      <c r="G160" s="975" t="s">
        <v>460</v>
      </c>
      <c r="H160" s="41" t="s">
        <v>20</v>
      </c>
    </row>
    <row r="161" spans="1:8" ht="123.75" x14ac:dyDescent="0.25">
      <c r="A161" s="203"/>
      <c r="B161" s="278">
        <v>1</v>
      </c>
      <c r="C161" s="34" t="s">
        <v>406</v>
      </c>
      <c r="D161" s="41" t="s">
        <v>20</v>
      </c>
      <c r="E161" s="19" t="s">
        <v>91</v>
      </c>
      <c r="F161" s="111" t="s">
        <v>303</v>
      </c>
      <c r="G161" s="975" t="s">
        <v>461</v>
      </c>
      <c r="H161" s="41" t="s">
        <v>20</v>
      </c>
    </row>
    <row r="162" spans="1:8" ht="49.5" customHeight="1" x14ac:dyDescent="0.25">
      <c r="A162" s="203"/>
      <c r="B162" s="277">
        <v>1</v>
      </c>
      <c r="C162" s="43" t="s">
        <v>480</v>
      </c>
      <c r="D162" s="43" t="s">
        <v>769</v>
      </c>
      <c r="E162" s="73" t="s">
        <v>82</v>
      </c>
      <c r="F162" s="110" t="s">
        <v>304</v>
      </c>
      <c r="G162" s="914" t="s">
        <v>482</v>
      </c>
      <c r="H162" s="53" t="s">
        <v>212</v>
      </c>
    </row>
    <row r="163" spans="1:8" ht="51.75" customHeight="1" x14ac:dyDescent="0.25">
      <c r="A163" s="203"/>
      <c r="B163" s="277">
        <v>1</v>
      </c>
      <c r="C163" s="43" t="s">
        <v>481</v>
      </c>
      <c r="D163" s="43" t="s">
        <v>769</v>
      </c>
      <c r="E163" s="73" t="s">
        <v>82</v>
      </c>
      <c r="F163" s="110" t="s">
        <v>305</v>
      </c>
      <c r="G163" s="914" t="s">
        <v>483</v>
      </c>
      <c r="H163" s="53" t="s">
        <v>212</v>
      </c>
    </row>
    <row r="164" spans="1:8" ht="81.75" customHeight="1" x14ac:dyDescent="0.25">
      <c r="A164" s="203"/>
      <c r="B164" s="277">
        <v>1</v>
      </c>
      <c r="C164" s="43" t="s">
        <v>484</v>
      </c>
      <c r="D164" s="30" t="s">
        <v>171</v>
      </c>
      <c r="E164" s="73" t="s">
        <v>3380</v>
      </c>
      <c r="F164" s="110" t="s">
        <v>278</v>
      </c>
      <c r="G164" s="914" t="s">
        <v>486</v>
      </c>
      <c r="H164" s="30" t="s">
        <v>246</v>
      </c>
    </row>
    <row r="165" spans="1:8" s="89" customFormat="1" ht="39.75" customHeight="1" x14ac:dyDescent="0.25">
      <c r="A165" s="204"/>
      <c r="B165" s="277">
        <v>1</v>
      </c>
      <c r="C165" s="30" t="s">
        <v>485</v>
      </c>
      <c r="D165" s="30" t="s">
        <v>2073</v>
      </c>
      <c r="E165" s="73" t="s">
        <v>2072</v>
      </c>
      <c r="F165" s="110" t="s">
        <v>306</v>
      </c>
      <c r="G165" s="914" t="s">
        <v>487</v>
      </c>
      <c r="H165" s="30" t="s">
        <v>2070</v>
      </c>
    </row>
    <row r="166" spans="1:8" ht="20.25" customHeight="1" x14ac:dyDescent="0.25">
      <c r="A166" s="79"/>
      <c r="B166" s="70" t="s">
        <v>102</v>
      </c>
      <c r="C166" s="104" t="s">
        <v>1</v>
      </c>
      <c r="D166" s="71"/>
      <c r="E166" s="92"/>
      <c r="F166" s="112" t="s">
        <v>260</v>
      </c>
      <c r="G166" s="992" t="s">
        <v>222</v>
      </c>
      <c r="H166" s="71"/>
    </row>
    <row r="167" spans="1:8" ht="57.75" customHeight="1" x14ac:dyDescent="0.25">
      <c r="A167" s="203"/>
      <c r="B167" s="278">
        <v>1</v>
      </c>
      <c r="C167" s="43" t="s">
        <v>407</v>
      </c>
      <c r="D167" s="41" t="s">
        <v>174</v>
      </c>
      <c r="E167" s="91" t="s">
        <v>172</v>
      </c>
      <c r="F167" s="297" t="s">
        <v>269</v>
      </c>
      <c r="G167" s="914" t="s">
        <v>462</v>
      </c>
      <c r="H167" s="53" t="s">
        <v>794</v>
      </c>
    </row>
    <row r="168" spans="1:8" ht="67.5" x14ac:dyDescent="0.25">
      <c r="A168" s="203"/>
      <c r="B168" s="278">
        <v>1</v>
      </c>
      <c r="C168" s="43" t="s">
        <v>408</v>
      </c>
      <c r="D168" s="30" t="s">
        <v>713</v>
      </c>
      <c r="E168" s="73" t="s">
        <v>1936</v>
      </c>
      <c r="F168" s="297" t="s">
        <v>270</v>
      </c>
      <c r="G168" s="914" t="s">
        <v>463</v>
      </c>
      <c r="H168" s="30" t="s">
        <v>714</v>
      </c>
    </row>
    <row r="169" spans="1:8" ht="45" x14ac:dyDescent="0.25">
      <c r="A169" s="203"/>
      <c r="B169" s="278">
        <v>1</v>
      </c>
      <c r="C169" s="43" t="s">
        <v>409</v>
      </c>
      <c r="D169" s="30" t="s">
        <v>1890</v>
      </c>
      <c r="E169" s="91" t="s">
        <v>82</v>
      </c>
      <c r="F169" s="297" t="s">
        <v>271</v>
      </c>
      <c r="G169" s="914" t="s">
        <v>464</v>
      </c>
      <c r="H169" s="30" t="s">
        <v>1891</v>
      </c>
    </row>
    <row r="170" spans="1:8" ht="33.75" x14ac:dyDescent="0.25">
      <c r="A170" s="203"/>
      <c r="B170" s="278">
        <v>1</v>
      </c>
      <c r="C170" s="30" t="s">
        <v>489</v>
      </c>
      <c r="D170" s="43" t="s">
        <v>8</v>
      </c>
      <c r="E170" s="91" t="s">
        <v>488</v>
      </c>
      <c r="F170" s="297" t="s">
        <v>279</v>
      </c>
      <c r="G170" s="914" t="s">
        <v>509</v>
      </c>
      <c r="H170" s="30" t="s">
        <v>8</v>
      </c>
    </row>
    <row r="171" spans="1:8" ht="45" x14ac:dyDescent="0.25">
      <c r="A171" s="203"/>
      <c r="B171" s="278">
        <v>1</v>
      </c>
      <c r="C171" s="43" t="s">
        <v>410</v>
      </c>
      <c r="D171" s="43" t="s">
        <v>58</v>
      </c>
      <c r="E171" s="73" t="s">
        <v>240</v>
      </c>
      <c r="F171" s="111" t="s">
        <v>272</v>
      </c>
      <c r="G171" s="288" t="s">
        <v>465</v>
      </c>
      <c r="H171" s="43" t="s">
        <v>212</v>
      </c>
    </row>
    <row r="172" spans="1:8" ht="39.75" customHeight="1" x14ac:dyDescent="0.25">
      <c r="A172" s="203"/>
      <c r="B172" s="278">
        <v>1</v>
      </c>
      <c r="C172" s="43" t="s">
        <v>411</v>
      </c>
      <c r="D172" s="43" t="s">
        <v>58</v>
      </c>
      <c r="E172" s="73" t="s">
        <v>1775</v>
      </c>
      <c r="F172" s="111" t="s">
        <v>273</v>
      </c>
      <c r="G172" s="288" t="s">
        <v>430</v>
      </c>
      <c r="H172" s="43" t="s">
        <v>212</v>
      </c>
    </row>
    <row r="173" spans="1:8" ht="57" customHeight="1" x14ac:dyDescent="0.25">
      <c r="A173" s="203"/>
      <c r="B173" s="278">
        <v>1</v>
      </c>
      <c r="C173" s="30" t="s">
        <v>717</v>
      </c>
      <c r="D173" s="30" t="s">
        <v>701</v>
      </c>
      <c r="E173" s="73" t="s">
        <v>719</v>
      </c>
      <c r="F173" s="111" t="s">
        <v>718</v>
      </c>
      <c r="G173" s="914" t="s">
        <v>720</v>
      </c>
      <c r="H173" s="30" t="s">
        <v>702</v>
      </c>
    </row>
    <row r="174" spans="1:8" ht="33.75" x14ac:dyDescent="0.25">
      <c r="A174" s="203"/>
      <c r="B174" s="278">
        <v>1</v>
      </c>
      <c r="C174" s="43" t="s">
        <v>412</v>
      </c>
      <c r="D174" s="43" t="s">
        <v>8</v>
      </c>
      <c r="E174" s="91" t="s">
        <v>82</v>
      </c>
      <c r="F174" s="297" t="s">
        <v>280</v>
      </c>
      <c r="G174" s="914" t="s">
        <v>429</v>
      </c>
      <c r="H174" s="30" t="s">
        <v>8</v>
      </c>
    </row>
    <row r="175" spans="1:8" ht="81" customHeight="1" x14ac:dyDescent="0.25">
      <c r="A175" s="203"/>
      <c r="B175" s="278" t="s">
        <v>102</v>
      </c>
      <c r="C175" s="35" t="s">
        <v>696</v>
      </c>
      <c r="D175" s="36" t="s">
        <v>774</v>
      </c>
      <c r="E175" s="261" t="s">
        <v>697</v>
      </c>
      <c r="F175" s="262" t="s">
        <v>307</v>
      </c>
      <c r="G175" s="914" t="s">
        <v>693</v>
      </c>
      <c r="H175" s="30" t="s">
        <v>571</v>
      </c>
    </row>
    <row r="176" spans="1:8" ht="240.75" customHeight="1" x14ac:dyDescent="0.25">
      <c r="A176" s="203"/>
      <c r="B176" s="278" t="s">
        <v>102</v>
      </c>
      <c r="C176" s="289" t="s">
        <v>1749</v>
      </c>
      <c r="D176" s="30" t="s">
        <v>743</v>
      </c>
      <c r="E176" s="260" t="s">
        <v>475</v>
      </c>
      <c r="F176" s="298" t="s">
        <v>274</v>
      </c>
      <c r="G176" s="914" t="s">
        <v>694</v>
      </c>
      <c r="H176" s="30" t="s">
        <v>744</v>
      </c>
    </row>
    <row r="177" spans="1:8" ht="20.25" customHeight="1" x14ac:dyDescent="0.25">
      <c r="A177" s="79"/>
      <c r="B177" s="70" t="s">
        <v>102</v>
      </c>
      <c r="C177" s="104" t="s">
        <v>490</v>
      </c>
      <c r="D177" s="71"/>
      <c r="E177" s="92"/>
      <c r="F177" s="112" t="s">
        <v>711</v>
      </c>
      <c r="G177" s="992" t="s">
        <v>495</v>
      </c>
      <c r="H177" s="71"/>
    </row>
    <row r="178" spans="1:8" ht="164.25" customHeight="1" x14ac:dyDescent="0.25">
      <c r="A178" s="203"/>
      <c r="B178" s="278">
        <v>1</v>
      </c>
      <c r="C178" s="43" t="s">
        <v>494</v>
      </c>
      <c r="D178" s="35" t="s">
        <v>742</v>
      </c>
      <c r="E178" s="73" t="s">
        <v>786</v>
      </c>
      <c r="F178" s="115" t="s">
        <v>707</v>
      </c>
      <c r="G178" s="914" t="s">
        <v>496</v>
      </c>
      <c r="H178" s="974" t="s">
        <v>741</v>
      </c>
    </row>
    <row r="179" spans="1:8" ht="84.75" customHeight="1" x14ac:dyDescent="0.25">
      <c r="A179" s="203"/>
      <c r="B179" s="278">
        <v>1</v>
      </c>
      <c r="C179" s="36" t="s">
        <v>491</v>
      </c>
      <c r="D179" s="30" t="s">
        <v>748</v>
      </c>
      <c r="E179" s="99" t="s">
        <v>176</v>
      </c>
      <c r="F179" s="115" t="s">
        <v>708</v>
      </c>
      <c r="G179" s="914" t="s">
        <v>497</v>
      </c>
      <c r="H179" s="30" t="s">
        <v>747</v>
      </c>
    </row>
    <row r="180" spans="1:8" ht="45" x14ac:dyDescent="0.25">
      <c r="A180" s="203"/>
      <c r="B180" s="278">
        <v>1</v>
      </c>
      <c r="C180" s="43" t="s">
        <v>647</v>
      </c>
      <c r="D180" s="30" t="s">
        <v>1892</v>
      </c>
      <c r="E180" s="91" t="s">
        <v>1851</v>
      </c>
      <c r="F180" s="110" t="s">
        <v>1930</v>
      </c>
      <c r="G180" s="914" t="s">
        <v>1304</v>
      </c>
      <c r="H180" s="30" t="s">
        <v>1893</v>
      </c>
    </row>
    <row r="181" spans="1:8" ht="46.5" customHeight="1" x14ac:dyDescent="0.25">
      <c r="A181" s="203"/>
      <c r="B181" s="278">
        <v>1</v>
      </c>
      <c r="C181" s="43" t="s">
        <v>492</v>
      </c>
      <c r="D181" s="34" t="s">
        <v>8</v>
      </c>
      <c r="E181" s="99" t="s">
        <v>82</v>
      </c>
      <c r="F181" s="115" t="s">
        <v>709</v>
      </c>
      <c r="G181" s="914" t="s">
        <v>498</v>
      </c>
      <c r="H181" s="34" t="s">
        <v>8</v>
      </c>
    </row>
    <row r="182" spans="1:8" ht="49.5" customHeight="1" x14ac:dyDescent="0.25">
      <c r="A182" s="203"/>
      <c r="B182" s="278">
        <v>1</v>
      </c>
      <c r="C182" s="30" t="s">
        <v>721</v>
      </c>
      <c r="D182" s="30" t="s">
        <v>701</v>
      </c>
      <c r="E182" s="73" t="s">
        <v>722</v>
      </c>
      <c r="F182" s="111" t="s">
        <v>765</v>
      </c>
      <c r="G182" s="914" t="s">
        <v>2859</v>
      </c>
      <c r="H182" s="30" t="s">
        <v>724</v>
      </c>
    </row>
    <row r="183" spans="1:8" ht="50.25" customHeight="1" x14ac:dyDescent="0.25">
      <c r="A183" s="203"/>
      <c r="B183" s="278">
        <v>1</v>
      </c>
      <c r="C183" s="43" t="s">
        <v>493</v>
      </c>
      <c r="D183" s="36" t="s">
        <v>8</v>
      </c>
      <c r="E183" s="99" t="s">
        <v>82</v>
      </c>
      <c r="F183" s="115" t="s">
        <v>710</v>
      </c>
      <c r="G183" s="914" t="s">
        <v>499</v>
      </c>
      <c r="H183" s="30" t="s">
        <v>8</v>
      </c>
    </row>
    <row r="184" spans="1:8" ht="20.25" customHeight="1" x14ac:dyDescent="0.25">
      <c r="A184" s="79"/>
      <c r="B184" s="70" t="s">
        <v>102</v>
      </c>
      <c r="C184" s="104" t="s">
        <v>3381</v>
      </c>
      <c r="D184" s="71"/>
      <c r="E184" s="92"/>
      <c r="F184" s="112" t="s">
        <v>614</v>
      </c>
      <c r="G184" s="992" t="s">
        <v>3382</v>
      </c>
      <c r="H184" s="71"/>
    </row>
    <row r="185" spans="1:8" ht="46.5" customHeight="1" x14ac:dyDescent="0.25">
      <c r="A185" s="203"/>
      <c r="B185" s="278">
        <v>1</v>
      </c>
      <c r="C185" s="30" t="s">
        <v>623</v>
      </c>
      <c r="D185" s="30" t="s">
        <v>8</v>
      </c>
      <c r="E185" s="99" t="s">
        <v>508</v>
      </c>
      <c r="F185" s="110" t="s">
        <v>615</v>
      </c>
      <c r="G185" s="914" t="s">
        <v>516</v>
      </c>
      <c r="H185" s="30" t="s">
        <v>8</v>
      </c>
    </row>
    <row r="186" spans="1:8" ht="46.5" customHeight="1" x14ac:dyDescent="0.25">
      <c r="A186" s="203"/>
      <c r="B186" s="278">
        <v>1</v>
      </c>
      <c r="C186" s="30" t="s">
        <v>738</v>
      </c>
      <c r="D186" s="30" t="s">
        <v>789</v>
      </c>
      <c r="E186" s="73" t="s">
        <v>507</v>
      </c>
      <c r="F186" s="110" t="s">
        <v>616</v>
      </c>
      <c r="G186" s="914" t="s">
        <v>517</v>
      </c>
      <c r="H186" s="30" t="s">
        <v>1447</v>
      </c>
    </row>
    <row r="187" spans="1:8" ht="49.5" customHeight="1" x14ac:dyDescent="0.25">
      <c r="A187" s="203"/>
      <c r="B187" s="278">
        <v>1</v>
      </c>
      <c r="C187" s="30" t="s">
        <v>617</v>
      </c>
      <c r="D187" s="36" t="s">
        <v>3</v>
      </c>
      <c r="E187" s="287" t="s">
        <v>506</v>
      </c>
      <c r="F187" s="110" t="s">
        <v>624</v>
      </c>
      <c r="G187" s="914" t="s">
        <v>518</v>
      </c>
      <c r="H187" s="30" t="s">
        <v>232</v>
      </c>
    </row>
    <row r="188" spans="1:8" ht="50.25" customHeight="1" x14ac:dyDescent="0.25">
      <c r="A188" s="203"/>
      <c r="B188" s="278">
        <v>1</v>
      </c>
      <c r="C188" s="30" t="s">
        <v>618</v>
      </c>
      <c r="D188" s="91" t="s">
        <v>8</v>
      </c>
      <c r="E188" s="287" t="s">
        <v>506</v>
      </c>
      <c r="F188" s="110" t="s">
        <v>625</v>
      </c>
      <c r="G188" s="914" t="s">
        <v>519</v>
      </c>
      <c r="H188" s="36" t="s">
        <v>8</v>
      </c>
    </row>
    <row r="189" spans="1:8" ht="46.5" customHeight="1" x14ac:dyDescent="0.25">
      <c r="A189" s="203"/>
      <c r="B189" s="278">
        <v>1</v>
      </c>
      <c r="C189" s="30" t="s">
        <v>619</v>
      </c>
      <c r="D189" s="73" t="s">
        <v>771</v>
      </c>
      <c r="E189" s="73" t="s">
        <v>502</v>
      </c>
      <c r="F189" s="110" t="s">
        <v>626</v>
      </c>
      <c r="G189" s="914" t="s">
        <v>520</v>
      </c>
      <c r="H189" s="30" t="s">
        <v>524</v>
      </c>
    </row>
    <row r="190" spans="1:8" ht="46.5" customHeight="1" x14ac:dyDescent="0.25">
      <c r="A190" s="203"/>
      <c r="B190" s="278">
        <v>1</v>
      </c>
      <c r="C190" s="30" t="s">
        <v>620</v>
      </c>
      <c r="D190" s="73" t="s">
        <v>780</v>
      </c>
      <c r="E190" s="73" t="s">
        <v>503</v>
      </c>
      <c r="F190" s="110" t="s">
        <v>627</v>
      </c>
      <c r="G190" s="914" t="s">
        <v>521</v>
      </c>
      <c r="H190" s="30" t="s">
        <v>524</v>
      </c>
    </row>
    <row r="191" spans="1:8" ht="46.5" customHeight="1" x14ac:dyDescent="0.25">
      <c r="A191" s="203"/>
      <c r="B191" s="278">
        <v>1</v>
      </c>
      <c r="C191" s="30" t="s">
        <v>621</v>
      </c>
      <c r="D191" s="73" t="s">
        <v>772</v>
      </c>
      <c r="E191" s="99" t="s">
        <v>504</v>
      </c>
      <c r="F191" s="110" t="s">
        <v>628</v>
      </c>
      <c r="G191" s="914" t="s">
        <v>522</v>
      </c>
      <c r="H191" s="30" t="s">
        <v>479</v>
      </c>
    </row>
    <row r="192" spans="1:8" ht="33.75" x14ac:dyDescent="0.25">
      <c r="A192" s="203"/>
      <c r="B192" s="278">
        <v>1</v>
      </c>
      <c r="C192" s="30" t="s">
        <v>622</v>
      </c>
      <c r="D192" s="30" t="s">
        <v>773</v>
      </c>
      <c r="E192" s="99" t="s">
        <v>505</v>
      </c>
      <c r="F192" s="110" t="s">
        <v>629</v>
      </c>
      <c r="G192" s="914" t="s">
        <v>523</v>
      </c>
      <c r="H192" s="30" t="s">
        <v>501</v>
      </c>
    </row>
    <row r="193" spans="1:8" ht="20.25" customHeight="1" x14ac:dyDescent="0.25">
      <c r="A193" s="79"/>
      <c r="B193" s="70" t="s">
        <v>102</v>
      </c>
      <c r="C193" s="104" t="s">
        <v>3383</v>
      </c>
      <c r="D193" s="71"/>
      <c r="E193" s="92"/>
      <c r="F193" s="112" t="s">
        <v>129</v>
      </c>
      <c r="G193" s="992" t="s">
        <v>228</v>
      </c>
      <c r="H193" s="71"/>
    </row>
    <row r="194" spans="1:8" ht="33.75" x14ac:dyDescent="0.25">
      <c r="A194" s="208"/>
      <c r="B194" s="277">
        <v>1</v>
      </c>
      <c r="C194" s="30" t="s">
        <v>413</v>
      </c>
      <c r="D194" s="30" t="s">
        <v>8</v>
      </c>
      <c r="E194" s="73" t="s">
        <v>787</v>
      </c>
      <c r="F194" s="111" t="s">
        <v>308</v>
      </c>
      <c r="G194" s="914" t="s">
        <v>428</v>
      </c>
      <c r="H194" s="30" t="s">
        <v>8</v>
      </c>
    </row>
    <row r="195" spans="1:8" ht="49.5" customHeight="1" x14ac:dyDescent="0.25">
      <c r="A195" s="208"/>
      <c r="B195" s="277">
        <v>1</v>
      </c>
      <c r="C195" s="30" t="s">
        <v>414</v>
      </c>
      <c r="D195" s="73" t="s">
        <v>243</v>
      </c>
      <c r="E195" s="73" t="s">
        <v>2346</v>
      </c>
      <c r="F195" s="111" t="s">
        <v>275</v>
      </c>
      <c r="G195" s="914" t="s">
        <v>427</v>
      </c>
      <c r="H195" s="30" t="s">
        <v>242</v>
      </c>
    </row>
    <row r="196" spans="1:8" ht="42" customHeight="1" x14ac:dyDescent="0.25">
      <c r="A196" s="208"/>
      <c r="B196" s="277">
        <v>1</v>
      </c>
      <c r="C196" s="30" t="s">
        <v>415</v>
      </c>
      <c r="D196" s="73" t="s">
        <v>3</v>
      </c>
      <c r="E196" s="73" t="s">
        <v>82</v>
      </c>
      <c r="F196" s="111" t="s">
        <v>309</v>
      </c>
      <c r="G196" s="914" t="s">
        <v>426</v>
      </c>
      <c r="H196" s="30" t="s">
        <v>232</v>
      </c>
    </row>
    <row r="197" spans="1:8" ht="63.75" customHeight="1" x14ac:dyDescent="0.25">
      <c r="A197" s="208"/>
      <c r="B197" s="277">
        <v>1</v>
      </c>
      <c r="C197" s="33" t="s">
        <v>416</v>
      </c>
      <c r="D197" s="18" t="s">
        <v>238</v>
      </c>
      <c r="E197" s="91" t="s">
        <v>1981</v>
      </c>
      <c r="F197" s="297" t="s">
        <v>285</v>
      </c>
      <c r="G197" s="975" t="s">
        <v>425</v>
      </c>
      <c r="H197" s="30" t="s">
        <v>237</v>
      </c>
    </row>
    <row r="198" spans="1:8" ht="53.25" customHeight="1" x14ac:dyDescent="0.25">
      <c r="A198" s="208"/>
      <c r="B198" s="277">
        <v>1</v>
      </c>
      <c r="C198" s="34" t="s">
        <v>778</v>
      </c>
      <c r="D198" s="30" t="s">
        <v>8</v>
      </c>
      <c r="E198" s="73" t="s">
        <v>776</v>
      </c>
      <c r="F198" s="111" t="s">
        <v>777</v>
      </c>
      <c r="G198" s="975" t="s">
        <v>779</v>
      </c>
      <c r="H198" s="34" t="s">
        <v>8</v>
      </c>
    </row>
    <row r="199" spans="1:8" ht="90.75" customHeight="1" x14ac:dyDescent="0.25">
      <c r="A199" s="208"/>
      <c r="B199" s="277">
        <v>1</v>
      </c>
      <c r="C199" s="34" t="s">
        <v>417</v>
      </c>
      <c r="D199" s="34" t="s">
        <v>231</v>
      </c>
      <c r="E199" s="73" t="s">
        <v>183</v>
      </c>
      <c r="F199" s="111" t="s">
        <v>310</v>
      </c>
      <c r="G199" s="975" t="s">
        <v>424</v>
      </c>
      <c r="H199" s="34" t="s">
        <v>230</v>
      </c>
    </row>
    <row r="200" spans="1:8" ht="62.25" customHeight="1" x14ac:dyDescent="0.25">
      <c r="A200" s="208"/>
      <c r="B200" s="277">
        <v>1</v>
      </c>
      <c r="C200" s="34" t="s">
        <v>728</v>
      </c>
      <c r="D200" s="30" t="s">
        <v>8</v>
      </c>
      <c r="E200" s="73" t="s">
        <v>729</v>
      </c>
      <c r="F200" s="111" t="s">
        <v>730</v>
      </c>
      <c r="G200" s="975" t="s">
        <v>734</v>
      </c>
      <c r="H200" s="34" t="s">
        <v>8</v>
      </c>
    </row>
    <row r="201" spans="1:8" ht="107.25" customHeight="1" x14ac:dyDescent="0.25">
      <c r="A201" s="208"/>
      <c r="B201" s="277">
        <v>1</v>
      </c>
      <c r="C201" s="33" t="s">
        <v>418</v>
      </c>
      <c r="D201" s="30" t="s">
        <v>2074</v>
      </c>
      <c r="E201" s="73" t="s">
        <v>1712</v>
      </c>
      <c r="F201" s="297" t="s">
        <v>311</v>
      </c>
      <c r="G201" s="975" t="s">
        <v>423</v>
      </c>
      <c r="H201" s="30" t="s">
        <v>2075</v>
      </c>
    </row>
    <row r="202" spans="1:8" ht="54" customHeight="1" x14ac:dyDescent="0.25">
      <c r="A202" s="208"/>
      <c r="B202" s="277">
        <v>1</v>
      </c>
      <c r="C202" s="34" t="s">
        <v>731</v>
      </c>
      <c r="D202" s="30" t="s">
        <v>8</v>
      </c>
      <c r="E202" s="73" t="s">
        <v>732</v>
      </c>
      <c r="F202" s="111" t="s">
        <v>733</v>
      </c>
      <c r="G202" s="975" t="s">
        <v>795</v>
      </c>
      <c r="H202" s="34" t="s">
        <v>8</v>
      </c>
    </row>
    <row r="203" spans="1:8" ht="86.25" customHeight="1" x14ac:dyDescent="0.25">
      <c r="A203" s="208"/>
      <c r="B203" s="277">
        <v>1</v>
      </c>
      <c r="C203" s="33" t="s">
        <v>419</v>
      </c>
      <c r="D203" s="33" t="s">
        <v>229</v>
      </c>
      <c r="E203" s="18" t="s">
        <v>82</v>
      </c>
      <c r="F203" s="297" t="s">
        <v>286</v>
      </c>
      <c r="G203" s="975" t="s">
        <v>422</v>
      </c>
      <c r="H203" s="34" t="s">
        <v>796</v>
      </c>
    </row>
    <row r="204" spans="1:8" ht="48.75" customHeight="1" x14ac:dyDescent="0.25">
      <c r="A204" s="208"/>
      <c r="B204" s="277">
        <v>1</v>
      </c>
      <c r="C204" s="34" t="s">
        <v>420</v>
      </c>
      <c r="D204" s="34" t="s">
        <v>231</v>
      </c>
      <c r="E204" s="73" t="s">
        <v>788</v>
      </c>
      <c r="F204" s="111" t="s">
        <v>282</v>
      </c>
      <c r="G204" s="975" t="s">
        <v>421</v>
      </c>
      <c r="H204" s="34" t="s">
        <v>230</v>
      </c>
    </row>
    <row r="205" spans="1:8" ht="20.25" customHeight="1" x14ac:dyDescent="0.25">
      <c r="A205" s="1003"/>
      <c r="B205" s="1004">
        <v>1</v>
      </c>
      <c r="C205" s="1005" t="s">
        <v>2597</v>
      </c>
      <c r="D205" s="1006"/>
      <c r="E205" s="1007"/>
      <c r="F205" s="1008" t="s">
        <v>2619</v>
      </c>
      <c r="G205" s="1009" t="s">
        <v>2597</v>
      </c>
      <c r="H205" s="1006"/>
    </row>
    <row r="206" spans="1:8" ht="20.25" customHeight="1" x14ac:dyDescent="0.25">
      <c r="A206" s="1003"/>
      <c r="B206" s="1004">
        <v>1</v>
      </c>
      <c r="C206" s="1005" t="s">
        <v>2621</v>
      </c>
      <c r="D206" s="1006"/>
      <c r="E206" s="1007"/>
      <c r="F206" s="1008" t="s">
        <v>2620</v>
      </c>
      <c r="G206" s="1009" t="s">
        <v>2621</v>
      </c>
      <c r="H206" s="1006"/>
    </row>
    <row r="207" spans="1:8" ht="48.75" customHeight="1" x14ac:dyDescent="0.25">
      <c r="A207" s="1010"/>
      <c r="B207" s="277">
        <v>1</v>
      </c>
      <c r="C207" s="34" t="s">
        <v>3384</v>
      </c>
      <c r="D207" s="74" t="s">
        <v>3109</v>
      </c>
      <c r="E207" s="88" t="s">
        <v>3109</v>
      </c>
      <c r="F207" s="111" t="s">
        <v>2622</v>
      </c>
      <c r="G207" s="5" t="s">
        <v>3384</v>
      </c>
      <c r="H207" s="30" t="s">
        <v>198</v>
      </c>
    </row>
    <row r="208" spans="1:8" ht="48.75" customHeight="1" x14ac:dyDescent="0.25">
      <c r="A208" s="1010"/>
      <c r="B208" s="277">
        <v>1</v>
      </c>
      <c r="C208" s="34" t="s">
        <v>3385</v>
      </c>
      <c r="D208" s="74" t="s">
        <v>3109</v>
      </c>
      <c r="E208" s="88" t="s">
        <v>3109</v>
      </c>
      <c r="F208" s="111" t="s">
        <v>2623</v>
      </c>
      <c r="G208" s="5" t="s">
        <v>3385</v>
      </c>
      <c r="H208" s="30" t="s">
        <v>198</v>
      </c>
    </row>
    <row r="209" spans="1:8" ht="48.75" customHeight="1" x14ac:dyDescent="0.25">
      <c r="A209" s="1010"/>
      <c r="B209" s="277">
        <v>1</v>
      </c>
      <c r="C209" s="34" t="s">
        <v>3386</v>
      </c>
      <c r="D209" s="74" t="s">
        <v>3109</v>
      </c>
      <c r="E209" s="88" t="s">
        <v>3109</v>
      </c>
      <c r="F209" s="111" t="s">
        <v>1910</v>
      </c>
      <c r="G209" s="5" t="s">
        <v>3386</v>
      </c>
      <c r="H209" s="34" t="s">
        <v>2624</v>
      </c>
    </row>
    <row r="210" spans="1:8" ht="48.75" customHeight="1" x14ac:dyDescent="0.25">
      <c r="A210" s="1010"/>
      <c r="B210" s="277">
        <v>1</v>
      </c>
      <c r="C210" s="34" t="s">
        <v>3387</v>
      </c>
      <c r="D210" s="74" t="s">
        <v>3109</v>
      </c>
      <c r="E210" s="88" t="s">
        <v>3109</v>
      </c>
      <c r="F210" s="111" t="s">
        <v>2625</v>
      </c>
      <c r="G210" s="5" t="s">
        <v>3387</v>
      </c>
      <c r="H210" s="34" t="s">
        <v>2626</v>
      </c>
    </row>
    <row r="211" spans="1:8" ht="48.75" customHeight="1" x14ac:dyDescent="0.25">
      <c r="A211" s="1010"/>
      <c r="B211" s="277">
        <v>1</v>
      </c>
      <c r="C211" s="34" t="s">
        <v>3388</v>
      </c>
      <c r="D211" s="74" t="s">
        <v>3109</v>
      </c>
      <c r="E211" s="88" t="s">
        <v>3109</v>
      </c>
      <c r="F211" s="111" t="s">
        <v>2627</v>
      </c>
      <c r="G211" s="5" t="s">
        <v>3388</v>
      </c>
      <c r="H211" s="34" t="s">
        <v>2628</v>
      </c>
    </row>
    <row r="212" spans="1:8" ht="20.25" customHeight="1" x14ac:dyDescent="0.25">
      <c r="A212" s="1003"/>
      <c r="B212" s="1004">
        <v>1</v>
      </c>
      <c r="C212" s="1005" t="s">
        <v>2629</v>
      </c>
      <c r="D212" s="1006"/>
      <c r="E212" s="1007"/>
      <c r="F212" s="1008" t="s">
        <v>1911</v>
      </c>
      <c r="G212" s="1009" t="s">
        <v>2629</v>
      </c>
      <c r="H212" s="1006"/>
    </row>
    <row r="213" spans="1:8" ht="20.25" customHeight="1" x14ac:dyDescent="0.25">
      <c r="A213" s="1003"/>
      <c r="B213" s="1004">
        <v>1</v>
      </c>
      <c r="C213" s="1005" t="s">
        <v>2621</v>
      </c>
      <c r="D213" s="1006"/>
      <c r="E213" s="1007"/>
      <c r="F213" s="1008" t="s">
        <v>2620</v>
      </c>
      <c r="G213" s="1009" t="s">
        <v>2621</v>
      </c>
      <c r="H213" s="1006"/>
    </row>
    <row r="214" spans="1:8" ht="48.75" customHeight="1" x14ac:dyDescent="0.25">
      <c r="A214" s="1003"/>
      <c r="B214" s="277">
        <v>1</v>
      </c>
      <c r="C214" s="34" t="s">
        <v>3389</v>
      </c>
      <c r="D214" s="74" t="s">
        <v>3109</v>
      </c>
      <c r="E214" s="88" t="s">
        <v>3109</v>
      </c>
      <c r="F214" s="111" t="s">
        <v>2630</v>
      </c>
      <c r="G214" s="5" t="s">
        <v>3389</v>
      </c>
      <c r="H214" s="30" t="s">
        <v>2631</v>
      </c>
    </row>
    <row r="215" spans="1:8" ht="48.75" customHeight="1" x14ac:dyDescent="0.25">
      <c r="A215" s="1003"/>
      <c r="B215" s="277">
        <v>1</v>
      </c>
      <c r="C215" s="34" t="s">
        <v>3390</v>
      </c>
      <c r="D215" s="74" t="s">
        <v>3109</v>
      </c>
      <c r="E215" s="88" t="s">
        <v>3109</v>
      </c>
      <c r="F215" s="111" t="s">
        <v>2632</v>
      </c>
      <c r="G215" s="5" t="s">
        <v>3390</v>
      </c>
      <c r="H215" s="30" t="s">
        <v>2633</v>
      </c>
    </row>
    <row r="216" spans="1:8" ht="48.75" customHeight="1" x14ac:dyDescent="0.25">
      <c r="A216" s="1003"/>
      <c r="B216" s="277">
        <v>1</v>
      </c>
      <c r="C216" s="34" t="s">
        <v>3391</v>
      </c>
      <c r="D216" s="74" t="s">
        <v>3109</v>
      </c>
      <c r="E216" s="88" t="s">
        <v>3109</v>
      </c>
      <c r="F216" s="111" t="s">
        <v>2634</v>
      </c>
      <c r="G216" s="5" t="s">
        <v>3391</v>
      </c>
      <c r="H216" s="34" t="s">
        <v>8</v>
      </c>
    </row>
    <row r="217" spans="1:8" ht="48.75" customHeight="1" x14ac:dyDescent="0.25">
      <c r="A217" s="1003"/>
      <c r="B217" s="277">
        <v>1</v>
      </c>
      <c r="C217" s="34" t="s">
        <v>3392</v>
      </c>
      <c r="D217" s="74" t="s">
        <v>3109</v>
      </c>
      <c r="E217" s="88" t="s">
        <v>3109</v>
      </c>
      <c r="F217" s="111" t="s">
        <v>2635</v>
      </c>
      <c r="G217" s="5" t="s">
        <v>3392</v>
      </c>
      <c r="H217" s="34" t="s">
        <v>8</v>
      </c>
    </row>
    <row r="218" spans="1:8" ht="48.75" customHeight="1" x14ac:dyDescent="0.25">
      <c r="A218" s="1003"/>
      <c r="B218" s="277">
        <v>1</v>
      </c>
      <c r="C218" s="34" t="s">
        <v>3393</v>
      </c>
      <c r="D218" s="74" t="s">
        <v>3109</v>
      </c>
      <c r="E218" s="88" t="s">
        <v>3109</v>
      </c>
      <c r="F218" s="111" t="s">
        <v>2636</v>
      </c>
      <c r="G218" s="5" t="s">
        <v>3393</v>
      </c>
      <c r="H218" s="30" t="s">
        <v>2637</v>
      </c>
    </row>
    <row r="219" spans="1:8" ht="20.25" customHeight="1" x14ac:dyDescent="0.25">
      <c r="A219" s="1003"/>
      <c r="B219" s="1004">
        <v>1</v>
      </c>
      <c r="C219" s="1005" t="s">
        <v>2639</v>
      </c>
      <c r="D219" s="1006"/>
      <c r="E219" s="1007"/>
      <c r="F219" s="1008" t="s">
        <v>2638</v>
      </c>
      <c r="G219" s="1009" t="s">
        <v>2639</v>
      </c>
      <c r="H219" s="1006"/>
    </row>
    <row r="220" spans="1:8" ht="48.75" customHeight="1" x14ac:dyDescent="0.25">
      <c r="A220" s="1010"/>
      <c r="B220" s="277">
        <v>1</v>
      </c>
      <c r="C220" s="34" t="s">
        <v>3394</v>
      </c>
      <c r="D220" s="74" t="s">
        <v>3109</v>
      </c>
      <c r="E220" s="88" t="s">
        <v>3109</v>
      </c>
      <c r="F220" s="111" t="s">
        <v>2640</v>
      </c>
      <c r="G220" s="5" t="s">
        <v>3394</v>
      </c>
      <c r="H220" s="30" t="s">
        <v>2641</v>
      </c>
    </row>
    <row r="221" spans="1:8" ht="48.75" customHeight="1" x14ac:dyDescent="0.25">
      <c r="A221" s="1010"/>
      <c r="B221" s="277">
        <v>1</v>
      </c>
      <c r="C221" s="34" t="s">
        <v>3395</v>
      </c>
      <c r="D221" s="74" t="s">
        <v>3109</v>
      </c>
      <c r="E221" s="88" t="s">
        <v>3109</v>
      </c>
      <c r="F221" s="111" t="s">
        <v>3396</v>
      </c>
      <c r="G221" s="34" t="s">
        <v>3395</v>
      </c>
      <c r="H221" s="30" t="s">
        <v>3397</v>
      </c>
    </row>
    <row r="222" spans="1:8" ht="48.75" customHeight="1" x14ac:dyDescent="0.25">
      <c r="A222" s="1010"/>
      <c r="B222" s="277">
        <v>1</v>
      </c>
      <c r="C222" s="34" t="s">
        <v>3398</v>
      </c>
      <c r="D222" s="74" t="s">
        <v>3109</v>
      </c>
      <c r="E222" s="88" t="s">
        <v>3109</v>
      </c>
      <c r="F222" s="111" t="s">
        <v>2642</v>
      </c>
      <c r="G222" s="5" t="s">
        <v>3398</v>
      </c>
      <c r="H222" s="34" t="s">
        <v>8</v>
      </c>
    </row>
    <row r="223" spans="1:8" ht="63" customHeight="1" x14ac:dyDescent="0.25">
      <c r="A223" s="1010"/>
      <c r="B223" s="277">
        <v>1</v>
      </c>
      <c r="C223" s="30" t="s">
        <v>3418</v>
      </c>
      <c r="D223" s="74" t="s">
        <v>3399</v>
      </c>
      <c r="E223" s="88" t="s">
        <v>3109</v>
      </c>
      <c r="F223" s="110" t="s">
        <v>2642</v>
      </c>
      <c r="G223" s="10" t="s">
        <v>3418</v>
      </c>
      <c r="H223" s="74" t="s">
        <v>3399</v>
      </c>
    </row>
    <row r="224" spans="1:8" ht="20.25" customHeight="1" x14ac:dyDescent="0.25">
      <c r="A224" s="1003"/>
      <c r="B224" s="1004">
        <v>1</v>
      </c>
      <c r="C224" s="1005" t="s">
        <v>3400</v>
      </c>
      <c r="D224" s="1006"/>
      <c r="E224" s="1007"/>
      <c r="F224" s="1008" t="s">
        <v>2638</v>
      </c>
      <c r="G224" s="1009" t="s">
        <v>2639</v>
      </c>
      <c r="H224" s="1006"/>
    </row>
    <row r="225" spans="1:8" ht="62.25" customHeight="1" x14ac:dyDescent="0.25">
      <c r="A225" s="1010"/>
      <c r="B225" s="277">
        <v>1</v>
      </c>
      <c r="C225" s="34" t="s">
        <v>3401</v>
      </c>
      <c r="D225" s="74" t="s">
        <v>3109</v>
      </c>
      <c r="E225" s="88" t="s">
        <v>3109</v>
      </c>
      <c r="F225" s="111" t="s">
        <v>2644</v>
      </c>
      <c r="G225" s="5" t="s">
        <v>3401</v>
      </c>
      <c r="H225" s="34" t="s">
        <v>3402</v>
      </c>
    </row>
    <row r="226" spans="1:8" ht="61.5" customHeight="1" x14ac:dyDescent="0.25">
      <c r="A226" s="1010"/>
      <c r="B226" s="277">
        <v>1</v>
      </c>
      <c r="C226" s="34" t="s">
        <v>3403</v>
      </c>
      <c r="D226" s="74" t="s">
        <v>3109</v>
      </c>
      <c r="E226" s="88" t="s">
        <v>3109</v>
      </c>
      <c r="F226" s="111" t="s">
        <v>3404</v>
      </c>
      <c r="G226" s="34" t="s">
        <v>3403</v>
      </c>
      <c r="H226" s="1011" t="s">
        <v>3109</v>
      </c>
    </row>
    <row r="227" spans="1:8" ht="63" customHeight="1" x14ac:dyDescent="0.25">
      <c r="A227" s="1010"/>
      <c r="B227" s="277">
        <v>1</v>
      </c>
      <c r="C227" s="34" t="s">
        <v>3405</v>
      </c>
      <c r="D227" s="74" t="s">
        <v>3109</v>
      </c>
      <c r="E227" s="88" t="s">
        <v>3109</v>
      </c>
      <c r="F227" s="111" t="s">
        <v>2649</v>
      </c>
      <c r="G227" s="34" t="s">
        <v>3405</v>
      </c>
      <c r="H227" s="1011" t="s">
        <v>3406</v>
      </c>
    </row>
    <row r="228" spans="1:8" ht="63" customHeight="1" x14ac:dyDescent="0.25">
      <c r="A228" s="1010"/>
      <c r="B228" s="277">
        <v>1</v>
      </c>
      <c r="C228" s="34" t="s">
        <v>3407</v>
      </c>
      <c r="D228" s="74" t="s">
        <v>3109</v>
      </c>
      <c r="E228" s="88" t="s">
        <v>3109</v>
      </c>
      <c r="F228" s="111" t="s">
        <v>3408</v>
      </c>
      <c r="G228" s="34" t="s">
        <v>3407</v>
      </c>
      <c r="H228" s="1011" t="s">
        <v>3109</v>
      </c>
    </row>
    <row r="229" spans="1:8" ht="20.25" customHeight="1" x14ac:dyDescent="0.25">
      <c r="A229" s="1003"/>
      <c r="B229" s="1004">
        <v>1</v>
      </c>
      <c r="C229" s="1005" t="s">
        <v>3409</v>
      </c>
      <c r="D229" s="1006"/>
      <c r="E229" s="1007"/>
      <c r="F229" s="1008" t="s">
        <v>3410</v>
      </c>
      <c r="G229" s="1005" t="s">
        <v>3409</v>
      </c>
      <c r="H229" s="1006"/>
    </row>
    <row r="230" spans="1:8" ht="20.25" customHeight="1" x14ac:dyDescent="0.25">
      <c r="A230" s="1003"/>
      <c r="B230" s="1004">
        <v>1</v>
      </c>
      <c r="C230" s="1005" t="s">
        <v>3411</v>
      </c>
      <c r="D230" s="1006"/>
      <c r="E230" s="1007"/>
      <c r="F230" s="1008" t="s">
        <v>2643</v>
      </c>
      <c r="G230" s="1005" t="s">
        <v>3411</v>
      </c>
      <c r="H230" s="1006"/>
    </row>
    <row r="231" spans="1:8" ht="97.5" customHeight="1" x14ac:dyDescent="0.25">
      <c r="A231" s="1010"/>
      <c r="B231" s="277">
        <v>1</v>
      </c>
      <c r="C231" s="34" t="s">
        <v>3412</v>
      </c>
      <c r="D231" s="74" t="s">
        <v>3109</v>
      </c>
      <c r="E231" s="88" t="s">
        <v>3109</v>
      </c>
      <c r="F231" s="111" t="s">
        <v>2644</v>
      </c>
      <c r="G231" s="34" t="s">
        <v>3412</v>
      </c>
      <c r="H231" s="34" t="s">
        <v>3413</v>
      </c>
    </row>
    <row r="232" spans="1:8" ht="80.25" customHeight="1" x14ac:dyDescent="0.25">
      <c r="A232" s="1010"/>
      <c r="B232" s="277">
        <v>1</v>
      </c>
      <c r="C232" s="34" t="s">
        <v>3414</v>
      </c>
      <c r="D232" s="74" t="s">
        <v>3109</v>
      </c>
      <c r="E232" s="88" t="s">
        <v>3109</v>
      </c>
      <c r="F232" s="111" t="s">
        <v>2646</v>
      </c>
      <c r="G232" s="34" t="s">
        <v>3414</v>
      </c>
      <c r="H232" s="34" t="s">
        <v>2648</v>
      </c>
    </row>
    <row r="233" spans="1:8" ht="77.25" customHeight="1" x14ac:dyDescent="0.25">
      <c r="A233" s="1010"/>
      <c r="B233" s="277">
        <v>1</v>
      </c>
      <c r="C233" s="34" t="s">
        <v>3415</v>
      </c>
      <c r="D233" s="74" t="s">
        <v>3109</v>
      </c>
      <c r="E233" s="88" t="s">
        <v>3109</v>
      </c>
      <c r="F233" s="111" t="s">
        <v>2649</v>
      </c>
      <c r="G233" s="34" t="s">
        <v>3415</v>
      </c>
      <c r="H233" s="34" t="s">
        <v>2650</v>
      </c>
    </row>
    <row r="234" spans="1:8" ht="72" customHeight="1" x14ac:dyDescent="0.25">
      <c r="A234" s="1010"/>
      <c r="B234" s="277">
        <v>1</v>
      </c>
      <c r="C234" s="34" t="s">
        <v>3416</v>
      </c>
      <c r="D234" s="74" t="s">
        <v>3109</v>
      </c>
      <c r="E234" s="88" t="s">
        <v>3109</v>
      </c>
      <c r="F234" s="111" t="s">
        <v>2651</v>
      </c>
      <c r="G234" s="34" t="s">
        <v>3416</v>
      </c>
      <c r="H234" s="34" t="s">
        <v>198</v>
      </c>
    </row>
  </sheetData>
  <sheetProtection algorithmName="SHA-512" hashValue="IpHLTlkzO46T2BYi6Q9wG+p/gEZKvcSVOXapw6X/05mczoK51tNV1ccom5qrAcp1zdJM9HDO1T9tPNmPIYuThw==" saltValue="t3Ejar+w7LsTRCIBNhoiUA==" spinCount="100000" sheet="1" objects="1" scenarios="1"/>
  <autoFilter ref="B4:H204" xr:uid="{00000000-0009-0000-0000-000001000000}"/>
  <pageMargins left="0.7" right="0.7" top="0.78740157499999996" bottom="0.78740157499999996"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958"/>
  <sheetViews>
    <sheetView workbookViewId="0"/>
  </sheetViews>
  <sheetFormatPr baseColWidth="10" defaultRowHeight="14.25" x14ac:dyDescent="0.2"/>
  <cols>
    <col min="1" max="1" width="2.7109375" style="139" customWidth="1"/>
    <col min="2" max="2" width="26.28515625" style="139" customWidth="1"/>
    <col min="3" max="3" width="33.85546875" style="139" customWidth="1"/>
    <col min="4" max="4" width="33.7109375" style="139" customWidth="1"/>
    <col min="5" max="5" width="17.5703125" style="27" customWidth="1"/>
    <col min="6" max="6" width="17.140625" style="27" customWidth="1"/>
    <col min="7" max="7" width="26.5703125" style="27" customWidth="1"/>
    <col min="8" max="8" width="14.140625" style="211" customWidth="1"/>
    <col min="9" max="9" width="14.85546875" style="139" customWidth="1"/>
    <col min="10" max="10" width="35.5703125" style="139" customWidth="1"/>
    <col min="11" max="11" width="14.140625" style="139" customWidth="1"/>
    <col min="12" max="12" width="15.28515625" style="139" customWidth="1"/>
    <col min="13" max="13" width="15.42578125" style="139" customWidth="1"/>
    <col min="14" max="14" width="14.7109375" style="139" customWidth="1"/>
    <col min="15" max="15" width="16.28515625" style="139" customWidth="1"/>
    <col min="16" max="16" width="14.5703125" style="139" customWidth="1"/>
    <col min="17" max="17" width="10.42578125" style="139" customWidth="1"/>
    <col min="18" max="18" width="12.7109375" style="139" customWidth="1"/>
    <col min="19" max="19" width="11.42578125" style="139" customWidth="1"/>
    <col min="20" max="20" width="7.140625" style="139" customWidth="1"/>
    <col min="21" max="21" width="8.42578125" style="139" customWidth="1"/>
    <col min="22" max="22" width="6.7109375" style="139" customWidth="1"/>
    <col min="23" max="23" width="8.28515625" style="139" customWidth="1"/>
    <col min="24" max="24" width="10.85546875" style="139" customWidth="1"/>
    <col min="25" max="25" width="9.42578125" style="139" customWidth="1"/>
    <col min="26" max="31" width="11.42578125" style="139" customWidth="1"/>
    <col min="32" max="258" width="11.42578125" style="139"/>
    <col min="259" max="259" width="0.85546875" style="139" customWidth="1"/>
    <col min="260" max="260" width="13.5703125" style="139" customWidth="1"/>
    <col min="261" max="261" width="17.28515625" style="139" customWidth="1"/>
    <col min="262" max="272" width="6.7109375" style="139" customWidth="1"/>
    <col min="273" max="273" width="10.42578125" style="139" customWidth="1"/>
    <col min="274" max="514" width="11.42578125" style="139"/>
    <col min="515" max="515" width="0.85546875" style="139" customWidth="1"/>
    <col min="516" max="516" width="13.5703125" style="139" customWidth="1"/>
    <col min="517" max="517" width="17.28515625" style="139" customWidth="1"/>
    <col min="518" max="528" width="6.7109375" style="139" customWidth="1"/>
    <col min="529" max="529" width="10.42578125" style="139" customWidth="1"/>
    <col min="530" max="770" width="11.42578125" style="139"/>
    <col min="771" max="771" width="0.85546875" style="139" customWidth="1"/>
    <col min="772" max="772" width="13.5703125" style="139" customWidth="1"/>
    <col min="773" max="773" width="17.28515625" style="139" customWidth="1"/>
    <col min="774" max="784" width="6.7109375" style="139" customWidth="1"/>
    <col min="785" max="785" width="10.42578125" style="139" customWidth="1"/>
    <col min="786" max="1026" width="11.42578125" style="139"/>
    <col min="1027" max="1027" width="0.85546875" style="139" customWidth="1"/>
    <col min="1028" max="1028" width="13.5703125" style="139" customWidth="1"/>
    <col min="1029" max="1029" width="17.28515625" style="139" customWidth="1"/>
    <col min="1030" max="1040" width="6.7109375" style="139" customWidth="1"/>
    <col min="1041" max="1041" width="10.42578125" style="139" customWidth="1"/>
    <col min="1042" max="1282" width="11.42578125" style="139"/>
    <col min="1283" max="1283" width="0.85546875" style="139" customWidth="1"/>
    <col min="1284" max="1284" width="13.5703125" style="139" customWidth="1"/>
    <col min="1285" max="1285" width="17.28515625" style="139" customWidth="1"/>
    <col min="1286" max="1296" width="6.7109375" style="139" customWidth="1"/>
    <col min="1297" max="1297" width="10.42578125" style="139" customWidth="1"/>
    <col min="1298" max="1538" width="11.42578125" style="139"/>
    <col min="1539" max="1539" width="0.85546875" style="139" customWidth="1"/>
    <col min="1540" max="1540" width="13.5703125" style="139" customWidth="1"/>
    <col min="1541" max="1541" width="17.28515625" style="139" customWidth="1"/>
    <col min="1542" max="1552" width="6.7109375" style="139" customWidth="1"/>
    <col min="1553" max="1553" width="10.42578125" style="139" customWidth="1"/>
    <col min="1554" max="1794" width="11.42578125" style="139"/>
    <col min="1795" max="1795" width="0.85546875" style="139" customWidth="1"/>
    <col min="1796" max="1796" width="13.5703125" style="139" customWidth="1"/>
    <col min="1797" max="1797" width="17.28515625" style="139" customWidth="1"/>
    <col min="1798" max="1808" width="6.7109375" style="139" customWidth="1"/>
    <col min="1809" max="1809" width="10.42578125" style="139" customWidth="1"/>
    <col min="1810" max="2050" width="11.42578125" style="139"/>
    <col min="2051" max="2051" width="0.85546875" style="139" customWidth="1"/>
    <col min="2052" max="2052" width="13.5703125" style="139" customWidth="1"/>
    <col min="2053" max="2053" width="17.28515625" style="139" customWidth="1"/>
    <col min="2054" max="2064" width="6.7109375" style="139" customWidth="1"/>
    <col min="2065" max="2065" width="10.42578125" style="139" customWidth="1"/>
    <col min="2066" max="2306" width="11.42578125" style="139"/>
    <col min="2307" max="2307" width="0.85546875" style="139" customWidth="1"/>
    <col min="2308" max="2308" width="13.5703125" style="139" customWidth="1"/>
    <col min="2309" max="2309" width="17.28515625" style="139" customWidth="1"/>
    <col min="2310" max="2320" width="6.7109375" style="139" customWidth="1"/>
    <col min="2321" max="2321" width="10.42578125" style="139" customWidth="1"/>
    <col min="2322" max="2562" width="11.42578125" style="139"/>
    <col min="2563" max="2563" width="0.85546875" style="139" customWidth="1"/>
    <col min="2564" max="2564" width="13.5703125" style="139" customWidth="1"/>
    <col min="2565" max="2565" width="17.28515625" style="139" customWidth="1"/>
    <col min="2566" max="2576" width="6.7109375" style="139" customWidth="1"/>
    <col min="2577" max="2577" width="10.42578125" style="139" customWidth="1"/>
    <col min="2578" max="2818" width="11.42578125" style="139"/>
    <col min="2819" max="2819" width="0.85546875" style="139" customWidth="1"/>
    <col min="2820" max="2820" width="13.5703125" style="139" customWidth="1"/>
    <col min="2821" max="2821" width="17.28515625" style="139" customWidth="1"/>
    <col min="2822" max="2832" width="6.7109375" style="139" customWidth="1"/>
    <col min="2833" max="2833" width="10.42578125" style="139" customWidth="1"/>
    <col min="2834" max="3074" width="11.42578125" style="139"/>
    <col min="3075" max="3075" width="0.85546875" style="139" customWidth="1"/>
    <col min="3076" max="3076" width="13.5703125" style="139" customWidth="1"/>
    <col min="3077" max="3077" width="17.28515625" style="139" customWidth="1"/>
    <col min="3078" max="3088" width="6.7109375" style="139" customWidth="1"/>
    <col min="3089" max="3089" width="10.42578125" style="139" customWidth="1"/>
    <col min="3090" max="3330" width="11.42578125" style="139"/>
    <col min="3331" max="3331" width="0.85546875" style="139" customWidth="1"/>
    <col min="3332" max="3332" width="13.5703125" style="139" customWidth="1"/>
    <col min="3333" max="3333" width="17.28515625" style="139" customWidth="1"/>
    <col min="3334" max="3344" width="6.7109375" style="139" customWidth="1"/>
    <col min="3345" max="3345" width="10.42578125" style="139" customWidth="1"/>
    <col min="3346" max="3586" width="11.42578125" style="139"/>
    <col min="3587" max="3587" width="0.85546875" style="139" customWidth="1"/>
    <col min="3588" max="3588" width="13.5703125" style="139" customWidth="1"/>
    <col min="3589" max="3589" width="17.28515625" style="139" customWidth="1"/>
    <col min="3590" max="3600" width="6.7109375" style="139" customWidth="1"/>
    <col min="3601" max="3601" width="10.42578125" style="139" customWidth="1"/>
    <col min="3602" max="3842" width="11.42578125" style="139"/>
    <col min="3843" max="3843" width="0.85546875" style="139" customWidth="1"/>
    <col min="3844" max="3844" width="13.5703125" style="139" customWidth="1"/>
    <col min="3845" max="3845" width="17.28515625" style="139" customWidth="1"/>
    <col min="3846" max="3856" width="6.7109375" style="139" customWidth="1"/>
    <col min="3857" max="3857" width="10.42578125" style="139" customWidth="1"/>
    <col min="3858" max="4098" width="11.42578125" style="139"/>
    <col min="4099" max="4099" width="0.85546875" style="139" customWidth="1"/>
    <col min="4100" max="4100" width="13.5703125" style="139" customWidth="1"/>
    <col min="4101" max="4101" width="17.28515625" style="139" customWidth="1"/>
    <col min="4102" max="4112" width="6.7109375" style="139" customWidth="1"/>
    <col min="4113" max="4113" width="10.42578125" style="139" customWidth="1"/>
    <col min="4114" max="4354" width="11.42578125" style="139"/>
    <col min="4355" max="4355" width="0.85546875" style="139" customWidth="1"/>
    <col min="4356" max="4356" width="13.5703125" style="139" customWidth="1"/>
    <col min="4357" max="4357" width="17.28515625" style="139" customWidth="1"/>
    <col min="4358" max="4368" width="6.7109375" style="139" customWidth="1"/>
    <col min="4369" max="4369" width="10.42578125" style="139" customWidth="1"/>
    <col min="4370" max="4610" width="11.42578125" style="139"/>
    <col min="4611" max="4611" width="0.85546875" style="139" customWidth="1"/>
    <col min="4612" max="4612" width="13.5703125" style="139" customWidth="1"/>
    <col min="4613" max="4613" width="17.28515625" style="139" customWidth="1"/>
    <col min="4614" max="4624" width="6.7109375" style="139" customWidth="1"/>
    <col min="4625" max="4625" width="10.42578125" style="139" customWidth="1"/>
    <col min="4626" max="4866" width="11.42578125" style="139"/>
    <col min="4867" max="4867" width="0.85546875" style="139" customWidth="1"/>
    <col min="4868" max="4868" width="13.5703125" style="139" customWidth="1"/>
    <col min="4869" max="4869" width="17.28515625" style="139" customWidth="1"/>
    <col min="4870" max="4880" width="6.7109375" style="139" customWidth="1"/>
    <col min="4881" max="4881" width="10.42578125" style="139" customWidth="1"/>
    <col min="4882" max="5122" width="11.42578125" style="139"/>
    <col min="5123" max="5123" width="0.85546875" style="139" customWidth="1"/>
    <col min="5124" max="5124" width="13.5703125" style="139" customWidth="1"/>
    <col min="5125" max="5125" width="17.28515625" style="139" customWidth="1"/>
    <col min="5126" max="5136" width="6.7109375" style="139" customWidth="1"/>
    <col min="5137" max="5137" width="10.42578125" style="139" customWidth="1"/>
    <col min="5138" max="5378" width="11.42578125" style="139"/>
    <col min="5379" max="5379" width="0.85546875" style="139" customWidth="1"/>
    <col min="5380" max="5380" width="13.5703125" style="139" customWidth="1"/>
    <col min="5381" max="5381" width="17.28515625" style="139" customWidth="1"/>
    <col min="5382" max="5392" width="6.7109375" style="139" customWidth="1"/>
    <col min="5393" max="5393" width="10.42578125" style="139" customWidth="1"/>
    <col min="5394" max="5634" width="11.42578125" style="139"/>
    <col min="5635" max="5635" width="0.85546875" style="139" customWidth="1"/>
    <col min="5636" max="5636" width="13.5703125" style="139" customWidth="1"/>
    <col min="5637" max="5637" width="17.28515625" style="139" customWidth="1"/>
    <col min="5638" max="5648" width="6.7109375" style="139" customWidth="1"/>
    <col min="5649" max="5649" width="10.42578125" style="139" customWidth="1"/>
    <col min="5650" max="5890" width="11.42578125" style="139"/>
    <col min="5891" max="5891" width="0.85546875" style="139" customWidth="1"/>
    <col min="5892" max="5892" width="13.5703125" style="139" customWidth="1"/>
    <col min="5893" max="5893" width="17.28515625" style="139" customWidth="1"/>
    <col min="5894" max="5904" width="6.7109375" style="139" customWidth="1"/>
    <col min="5905" max="5905" width="10.42578125" style="139" customWidth="1"/>
    <col min="5906" max="6146" width="11.42578125" style="139"/>
    <col min="6147" max="6147" width="0.85546875" style="139" customWidth="1"/>
    <col min="6148" max="6148" width="13.5703125" style="139" customWidth="1"/>
    <col min="6149" max="6149" width="17.28515625" style="139" customWidth="1"/>
    <col min="6150" max="6160" width="6.7109375" style="139" customWidth="1"/>
    <col min="6161" max="6161" width="10.42578125" style="139" customWidth="1"/>
    <col min="6162" max="6402" width="11.42578125" style="139"/>
    <col min="6403" max="6403" width="0.85546875" style="139" customWidth="1"/>
    <col min="6404" max="6404" width="13.5703125" style="139" customWidth="1"/>
    <col min="6405" max="6405" width="17.28515625" style="139" customWidth="1"/>
    <col min="6406" max="6416" width="6.7109375" style="139" customWidth="1"/>
    <col min="6417" max="6417" width="10.42578125" style="139" customWidth="1"/>
    <col min="6418" max="6658" width="11.42578125" style="139"/>
    <col min="6659" max="6659" width="0.85546875" style="139" customWidth="1"/>
    <col min="6660" max="6660" width="13.5703125" style="139" customWidth="1"/>
    <col min="6661" max="6661" width="17.28515625" style="139" customWidth="1"/>
    <col min="6662" max="6672" width="6.7109375" style="139" customWidth="1"/>
    <col min="6673" max="6673" width="10.42578125" style="139" customWidth="1"/>
    <col min="6674" max="6914" width="11.42578125" style="139"/>
    <col min="6915" max="6915" width="0.85546875" style="139" customWidth="1"/>
    <col min="6916" max="6916" width="13.5703125" style="139" customWidth="1"/>
    <col min="6917" max="6917" width="17.28515625" style="139" customWidth="1"/>
    <col min="6918" max="6928" width="6.7109375" style="139" customWidth="1"/>
    <col min="6929" max="6929" width="10.42578125" style="139" customWidth="1"/>
    <col min="6930" max="7170" width="11.42578125" style="139"/>
    <col min="7171" max="7171" width="0.85546875" style="139" customWidth="1"/>
    <col min="7172" max="7172" width="13.5703125" style="139" customWidth="1"/>
    <col min="7173" max="7173" width="17.28515625" style="139" customWidth="1"/>
    <col min="7174" max="7184" width="6.7109375" style="139" customWidth="1"/>
    <col min="7185" max="7185" width="10.42578125" style="139" customWidth="1"/>
    <col min="7186" max="7426" width="11.42578125" style="139"/>
    <col min="7427" max="7427" width="0.85546875" style="139" customWidth="1"/>
    <col min="7428" max="7428" width="13.5703125" style="139" customWidth="1"/>
    <col min="7429" max="7429" width="17.28515625" style="139" customWidth="1"/>
    <col min="7430" max="7440" width="6.7109375" style="139" customWidth="1"/>
    <col min="7441" max="7441" width="10.42578125" style="139" customWidth="1"/>
    <col min="7442" max="7682" width="11.42578125" style="139"/>
    <col min="7683" max="7683" width="0.85546875" style="139" customWidth="1"/>
    <col min="7684" max="7684" width="13.5703125" style="139" customWidth="1"/>
    <col min="7685" max="7685" width="17.28515625" style="139" customWidth="1"/>
    <col min="7686" max="7696" width="6.7109375" style="139" customWidth="1"/>
    <col min="7697" max="7697" width="10.42578125" style="139" customWidth="1"/>
    <col min="7698" max="7938" width="11.42578125" style="139"/>
    <col min="7939" max="7939" width="0.85546875" style="139" customWidth="1"/>
    <col min="7940" max="7940" width="13.5703125" style="139" customWidth="1"/>
    <col min="7941" max="7941" width="17.28515625" style="139" customWidth="1"/>
    <col min="7942" max="7952" width="6.7109375" style="139" customWidth="1"/>
    <col min="7953" max="7953" width="10.42578125" style="139" customWidth="1"/>
    <col min="7954" max="8194" width="11.42578125" style="139"/>
    <col min="8195" max="8195" width="0.85546875" style="139" customWidth="1"/>
    <col min="8196" max="8196" width="13.5703125" style="139" customWidth="1"/>
    <col min="8197" max="8197" width="17.28515625" style="139" customWidth="1"/>
    <col min="8198" max="8208" width="6.7109375" style="139" customWidth="1"/>
    <col min="8209" max="8209" width="10.42578125" style="139" customWidth="1"/>
    <col min="8210" max="8450" width="11.42578125" style="139"/>
    <col min="8451" max="8451" width="0.85546875" style="139" customWidth="1"/>
    <col min="8452" max="8452" width="13.5703125" style="139" customWidth="1"/>
    <col min="8453" max="8453" width="17.28515625" style="139" customWidth="1"/>
    <col min="8454" max="8464" width="6.7109375" style="139" customWidth="1"/>
    <col min="8465" max="8465" width="10.42578125" style="139" customWidth="1"/>
    <col min="8466" max="8706" width="11.42578125" style="139"/>
    <col min="8707" max="8707" width="0.85546875" style="139" customWidth="1"/>
    <col min="8708" max="8708" width="13.5703125" style="139" customWidth="1"/>
    <col min="8709" max="8709" width="17.28515625" style="139" customWidth="1"/>
    <col min="8710" max="8720" width="6.7109375" style="139" customWidth="1"/>
    <col min="8721" max="8721" width="10.42578125" style="139" customWidth="1"/>
    <col min="8722" max="8962" width="11.42578125" style="139"/>
    <col min="8963" max="8963" width="0.85546875" style="139" customWidth="1"/>
    <col min="8964" max="8964" width="13.5703125" style="139" customWidth="1"/>
    <col min="8965" max="8965" width="17.28515625" style="139" customWidth="1"/>
    <col min="8966" max="8976" width="6.7109375" style="139" customWidth="1"/>
    <col min="8977" max="8977" width="10.42578125" style="139" customWidth="1"/>
    <col min="8978" max="9218" width="11.42578125" style="139"/>
    <col min="9219" max="9219" width="0.85546875" style="139" customWidth="1"/>
    <col min="9220" max="9220" width="13.5703125" style="139" customWidth="1"/>
    <col min="9221" max="9221" width="17.28515625" style="139" customWidth="1"/>
    <col min="9222" max="9232" width="6.7109375" style="139" customWidth="1"/>
    <col min="9233" max="9233" width="10.42578125" style="139" customWidth="1"/>
    <col min="9234" max="9474" width="11.42578125" style="139"/>
    <col min="9475" max="9475" width="0.85546875" style="139" customWidth="1"/>
    <col min="9476" max="9476" width="13.5703125" style="139" customWidth="1"/>
    <col min="9477" max="9477" width="17.28515625" style="139" customWidth="1"/>
    <col min="9478" max="9488" width="6.7109375" style="139" customWidth="1"/>
    <col min="9489" max="9489" width="10.42578125" style="139" customWidth="1"/>
    <col min="9490" max="9730" width="11.42578125" style="139"/>
    <col min="9731" max="9731" width="0.85546875" style="139" customWidth="1"/>
    <col min="9732" max="9732" width="13.5703125" style="139" customWidth="1"/>
    <col min="9733" max="9733" width="17.28515625" style="139" customWidth="1"/>
    <col min="9734" max="9744" width="6.7109375" style="139" customWidth="1"/>
    <col min="9745" max="9745" width="10.42578125" style="139" customWidth="1"/>
    <col min="9746" max="9986" width="11.42578125" style="139"/>
    <col min="9987" max="9987" width="0.85546875" style="139" customWidth="1"/>
    <col min="9988" max="9988" width="13.5703125" style="139" customWidth="1"/>
    <col min="9989" max="9989" width="17.28515625" style="139" customWidth="1"/>
    <col min="9990" max="10000" width="6.7109375" style="139" customWidth="1"/>
    <col min="10001" max="10001" width="10.42578125" style="139" customWidth="1"/>
    <col min="10002" max="10242" width="11.42578125" style="139"/>
    <col min="10243" max="10243" width="0.85546875" style="139" customWidth="1"/>
    <col min="10244" max="10244" width="13.5703125" style="139" customWidth="1"/>
    <col min="10245" max="10245" width="17.28515625" style="139" customWidth="1"/>
    <col min="10246" max="10256" width="6.7109375" style="139" customWidth="1"/>
    <col min="10257" max="10257" width="10.42578125" style="139" customWidth="1"/>
    <col min="10258" max="10498" width="11.42578125" style="139"/>
    <col min="10499" max="10499" width="0.85546875" style="139" customWidth="1"/>
    <col min="10500" max="10500" width="13.5703125" style="139" customWidth="1"/>
    <col min="10501" max="10501" width="17.28515625" style="139" customWidth="1"/>
    <col min="10502" max="10512" width="6.7109375" style="139" customWidth="1"/>
    <col min="10513" max="10513" width="10.42578125" style="139" customWidth="1"/>
    <col min="10514" max="10754" width="11.42578125" style="139"/>
    <col min="10755" max="10755" width="0.85546875" style="139" customWidth="1"/>
    <col min="10756" max="10756" width="13.5703125" style="139" customWidth="1"/>
    <col min="10757" max="10757" width="17.28515625" style="139" customWidth="1"/>
    <col min="10758" max="10768" width="6.7109375" style="139" customWidth="1"/>
    <col min="10769" max="10769" width="10.42578125" style="139" customWidth="1"/>
    <col min="10770" max="11010" width="11.42578125" style="139"/>
    <col min="11011" max="11011" width="0.85546875" style="139" customWidth="1"/>
    <col min="11012" max="11012" width="13.5703125" style="139" customWidth="1"/>
    <col min="11013" max="11013" width="17.28515625" style="139" customWidth="1"/>
    <col min="11014" max="11024" width="6.7109375" style="139" customWidth="1"/>
    <col min="11025" max="11025" width="10.42578125" style="139" customWidth="1"/>
    <col min="11026" max="11266" width="11.42578125" style="139"/>
    <col min="11267" max="11267" width="0.85546875" style="139" customWidth="1"/>
    <col min="11268" max="11268" width="13.5703125" style="139" customWidth="1"/>
    <col min="11269" max="11269" width="17.28515625" style="139" customWidth="1"/>
    <col min="11270" max="11280" width="6.7109375" style="139" customWidth="1"/>
    <col min="11281" max="11281" width="10.42578125" style="139" customWidth="1"/>
    <col min="11282" max="11522" width="11.42578125" style="139"/>
    <col min="11523" max="11523" width="0.85546875" style="139" customWidth="1"/>
    <col min="11524" max="11524" width="13.5703125" style="139" customWidth="1"/>
    <col min="11525" max="11525" width="17.28515625" style="139" customWidth="1"/>
    <col min="11526" max="11536" width="6.7109375" style="139" customWidth="1"/>
    <col min="11537" max="11537" width="10.42578125" style="139" customWidth="1"/>
    <col min="11538" max="11778" width="11.42578125" style="139"/>
    <col min="11779" max="11779" width="0.85546875" style="139" customWidth="1"/>
    <col min="11780" max="11780" width="13.5703125" style="139" customWidth="1"/>
    <col min="11781" max="11781" width="17.28515625" style="139" customWidth="1"/>
    <col min="11782" max="11792" width="6.7109375" style="139" customWidth="1"/>
    <col min="11793" max="11793" width="10.42578125" style="139" customWidth="1"/>
    <col min="11794" max="12034" width="11.42578125" style="139"/>
    <col min="12035" max="12035" width="0.85546875" style="139" customWidth="1"/>
    <col min="12036" max="12036" width="13.5703125" style="139" customWidth="1"/>
    <col min="12037" max="12037" width="17.28515625" style="139" customWidth="1"/>
    <col min="12038" max="12048" width="6.7109375" style="139" customWidth="1"/>
    <col min="12049" max="12049" width="10.42578125" style="139" customWidth="1"/>
    <col min="12050" max="12290" width="11.42578125" style="139"/>
    <col min="12291" max="12291" width="0.85546875" style="139" customWidth="1"/>
    <col min="12292" max="12292" width="13.5703125" style="139" customWidth="1"/>
    <col min="12293" max="12293" width="17.28515625" style="139" customWidth="1"/>
    <col min="12294" max="12304" width="6.7109375" style="139" customWidth="1"/>
    <col min="12305" max="12305" width="10.42578125" style="139" customWidth="1"/>
    <col min="12306" max="12546" width="11.42578125" style="139"/>
    <col min="12547" max="12547" width="0.85546875" style="139" customWidth="1"/>
    <col min="12548" max="12548" width="13.5703125" style="139" customWidth="1"/>
    <col min="12549" max="12549" width="17.28515625" style="139" customWidth="1"/>
    <col min="12550" max="12560" width="6.7109375" style="139" customWidth="1"/>
    <col min="12561" max="12561" width="10.42578125" style="139" customWidth="1"/>
    <col min="12562" max="12802" width="11.42578125" style="139"/>
    <col min="12803" max="12803" width="0.85546875" style="139" customWidth="1"/>
    <col min="12804" max="12804" width="13.5703125" style="139" customWidth="1"/>
    <col min="12805" max="12805" width="17.28515625" style="139" customWidth="1"/>
    <col min="12806" max="12816" width="6.7109375" style="139" customWidth="1"/>
    <col min="12817" max="12817" width="10.42578125" style="139" customWidth="1"/>
    <col min="12818" max="13058" width="11.42578125" style="139"/>
    <col min="13059" max="13059" width="0.85546875" style="139" customWidth="1"/>
    <col min="13060" max="13060" width="13.5703125" style="139" customWidth="1"/>
    <col min="13061" max="13061" width="17.28515625" style="139" customWidth="1"/>
    <col min="13062" max="13072" width="6.7109375" style="139" customWidth="1"/>
    <col min="13073" max="13073" width="10.42578125" style="139" customWidth="1"/>
    <col min="13074" max="13314" width="11.42578125" style="139"/>
    <col min="13315" max="13315" width="0.85546875" style="139" customWidth="1"/>
    <col min="13316" max="13316" width="13.5703125" style="139" customWidth="1"/>
    <col min="13317" max="13317" width="17.28515625" style="139" customWidth="1"/>
    <col min="13318" max="13328" width="6.7109375" style="139" customWidth="1"/>
    <col min="13329" max="13329" width="10.42578125" style="139" customWidth="1"/>
    <col min="13330" max="13570" width="11.42578125" style="139"/>
    <col min="13571" max="13571" width="0.85546875" style="139" customWidth="1"/>
    <col min="13572" max="13572" width="13.5703125" style="139" customWidth="1"/>
    <col min="13573" max="13573" width="17.28515625" style="139" customWidth="1"/>
    <col min="13574" max="13584" width="6.7109375" style="139" customWidth="1"/>
    <col min="13585" max="13585" width="10.42578125" style="139" customWidth="1"/>
    <col min="13586" max="13826" width="11.42578125" style="139"/>
    <col min="13827" max="13827" width="0.85546875" style="139" customWidth="1"/>
    <col min="13828" max="13828" width="13.5703125" style="139" customWidth="1"/>
    <col min="13829" max="13829" width="17.28515625" style="139" customWidth="1"/>
    <col min="13830" max="13840" width="6.7109375" style="139" customWidth="1"/>
    <col min="13841" max="13841" width="10.42578125" style="139" customWidth="1"/>
    <col min="13842" max="14082" width="11.42578125" style="139"/>
    <col min="14083" max="14083" width="0.85546875" style="139" customWidth="1"/>
    <col min="14084" max="14084" width="13.5703125" style="139" customWidth="1"/>
    <col min="14085" max="14085" width="17.28515625" style="139" customWidth="1"/>
    <col min="14086" max="14096" width="6.7109375" style="139" customWidth="1"/>
    <col min="14097" max="14097" width="10.42578125" style="139" customWidth="1"/>
    <col min="14098" max="14338" width="11.42578125" style="139"/>
    <col min="14339" max="14339" width="0.85546875" style="139" customWidth="1"/>
    <col min="14340" max="14340" width="13.5703125" style="139" customWidth="1"/>
    <col min="14341" max="14341" width="17.28515625" style="139" customWidth="1"/>
    <col min="14342" max="14352" width="6.7109375" style="139" customWidth="1"/>
    <col min="14353" max="14353" width="10.42578125" style="139" customWidth="1"/>
    <col min="14354" max="14594" width="11.42578125" style="139"/>
    <col min="14595" max="14595" width="0.85546875" style="139" customWidth="1"/>
    <col min="14596" max="14596" width="13.5703125" style="139" customWidth="1"/>
    <col min="14597" max="14597" width="17.28515625" style="139" customWidth="1"/>
    <col min="14598" max="14608" width="6.7109375" style="139" customWidth="1"/>
    <col min="14609" max="14609" width="10.42578125" style="139" customWidth="1"/>
    <col min="14610" max="14850" width="11.42578125" style="139"/>
    <col min="14851" max="14851" width="0.85546875" style="139" customWidth="1"/>
    <col min="14852" max="14852" width="13.5703125" style="139" customWidth="1"/>
    <col min="14853" max="14853" width="17.28515625" style="139" customWidth="1"/>
    <col min="14854" max="14864" width="6.7109375" style="139" customWidth="1"/>
    <col min="14865" max="14865" width="10.42578125" style="139" customWidth="1"/>
    <col min="14866" max="15106" width="11.42578125" style="139"/>
    <col min="15107" max="15107" width="0.85546875" style="139" customWidth="1"/>
    <col min="15108" max="15108" width="13.5703125" style="139" customWidth="1"/>
    <col min="15109" max="15109" width="17.28515625" style="139" customWidth="1"/>
    <col min="15110" max="15120" width="6.7109375" style="139" customWidth="1"/>
    <col min="15121" max="15121" width="10.42578125" style="139" customWidth="1"/>
    <col min="15122" max="15362" width="11.42578125" style="139"/>
    <col min="15363" max="15363" width="0.85546875" style="139" customWidth="1"/>
    <col min="15364" max="15364" width="13.5703125" style="139" customWidth="1"/>
    <col min="15365" max="15365" width="17.28515625" style="139" customWidth="1"/>
    <col min="15366" max="15376" width="6.7109375" style="139" customWidth="1"/>
    <col min="15377" max="15377" width="10.42578125" style="139" customWidth="1"/>
    <col min="15378" max="15618" width="11.42578125" style="139"/>
    <col min="15619" max="15619" width="0.85546875" style="139" customWidth="1"/>
    <col min="15620" max="15620" width="13.5703125" style="139" customWidth="1"/>
    <col min="15621" max="15621" width="17.28515625" style="139" customWidth="1"/>
    <col min="15622" max="15632" width="6.7109375" style="139" customWidth="1"/>
    <col min="15633" max="15633" width="10.42578125" style="139" customWidth="1"/>
    <col min="15634" max="15874" width="11.42578125" style="139"/>
    <col min="15875" max="15875" width="0.85546875" style="139" customWidth="1"/>
    <col min="15876" max="15876" width="13.5703125" style="139" customWidth="1"/>
    <col min="15877" max="15877" width="17.28515625" style="139" customWidth="1"/>
    <col min="15878" max="15888" width="6.7109375" style="139" customWidth="1"/>
    <col min="15889" max="15889" width="10.42578125" style="139" customWidth="1"/>
    <col min="15890" max="16130" width="11.42578125" style="139"/>
    <col min="16131" max="16131" width="0.85546875" style="139" customWidth="1"/>
    <col min="16132" max="16132" width="13.5703125" style="139" customWidth="1"/>
    <col min="16133" max="16133" width="17.28515625" style="139" customWidth="1"/>
    <col min="16134" max="16144" width="6.7109375" style="139" customWidth="1"/>
    <col min="16145" max="16145" width="10.42578125" style="139" customWidth="1"/>
    <col min="16146" max="16384" width="11.42578125" style="139"/>
  </cols>
  <sheetData>
    <row r="1" spans="1:15" s="58" customFormat="1" ht="8.25" customHeight="1" x14ac:dyDescent="0.2">
      <c r="A1" s="153"/>
      <c r="B1" s="27"/>
      <c r="C1" s="27"/>
      <c r="D1" s="27"/>
      <c r="E1" s="27"/>
      <c r="F1" s="27"/>
      <c r="G1" s="27"/>
      <c r="H1" s="211"/>
      <c r="I1" s="27"/>
      <c r="J1" s="27"/>
      <c r="K1" s="27"/>
      <c r="L1" s="27"/>
      <c r="M1" s="27"/>
      <c r="N1" s="27"/>
      <c r="O1" s="27"/>
    </row>
    <row r="2" spans="1:15" s="58" customFormat="1" ht="50.25" customHeight="1" x14ac:dyDescent="0.2">
      <c r="B2" s="1480" t="s">
        <v>3012</v>
      </c>
      <c r="C2" s="1480"/>
      <c r="D2" s="1480"/>
      <c r="E2" s="1480"/>
      <c r="F2" s="1480"/>
      <c r="G2" s="1480"/>
      <c r="H2" s="1480"/>
      <c r="I2" s="1480"/>
      <c r="J2" s="1480"/>
      <c r="K2" s="317"/>
      <c r="L2" s="317"/>
      <c r="M2" s="317"/>
      <c r="N2" s="317"/>
      <c r="O2" s="317"/>
    </row>
    <row r="3" spans="1:15" s="1" customFormat="1" ht="21" customHeight="1" x14ac:dyDescent="0.25">
      <c r="B3" s="345" t="s">
        <v>843</v>
      </c>
      <c r="C3"/>
      <c r="D3"/>
      <c r="E3" s="25"/>
      <c r="F3" s="25"/>
      <c r="G3" s="25"/>
      <c r="H3" s="803"/>
      <c r="I3" s="318"/>
      <c r="J3" s="318"/>
      <c r="K3" s="318"/>
      <c r="L3" s="318"/>
      <c r="M3"/>
      <c r="N3"/>
      <c r="O3"/>
    </row>
    <row r="4" spans="1:15" s="1" customFormat="1" ht="9.75" customHeight="1" thickBot="1" x14ac:dyDescent="0.3">
      <c r="B4" s="321"/>
      <c r="C4"/>
      <c r="D4"/>
      <c r="E4" s="25"/>
      <c r="F4" s="25"/>
      <c r="G4" s="25"/>
      <c r="H4" s="803"/>
      <c r="I4" s="318"/>
      <c r="J4" s="318"/>
      <c r="K4" s="318"/>
      <c r="L4" s="318"/>
      <c r="M4"/>
      <c r="N4"/>
      <c r="O4"/>
    </row>
    <row r="5" spans="1:15" ht="15.75" thickBot="1" x14ac:dyDescent="0.25">
      <c r="B5" s="925" t="s">
        <v>2469</v>
      </c>
      <c r="C5" s="926" t="s">
        <v>2468</v>
      </c>
      <c r="D5" s="926" t="s">
        <v>3104</v>
      </c>
      <c r="E5" s="3597" t="s">
        <v>2527</v>
      </c>
      <c r="F5" s="3598"/>
      <c r="G5" s="3599"/>
      <c r="H5" s="927" t="s">
        <v>3013</v>
      </c>
      <c r="I5" s="928" t="s">
        <v>3014</v>
      </c>
      <c r="J5" s="318"/>
      <c r="K5" s="318"/>
    </row>
    <row r="6" spans="1:15" ht="15.75" thickTop="1" x14ac:dyDescent="0.25">
      <c r="B6" s="3519" t="s">
        <v>2771</v>
      </c>
      <c r="C6" s="3340" t="s">
        <v>2786</v>
      </c>
      <c r="D6" s="3500" t="s">
        <v>3036</v>
      </c>
      <c r="E6" s="3603" t="s">
        <v>2932</v>
      </c>
      <c r="F6" s="3604"/>
      <c r="G6" s="3604"/>
      <c r="H6" s="3586" t="s">
        <v>2</v>
      </c>
      <c r="I6" s="3589" t="s">
        <v>2</v>
      </c>
      <c r="J6"/>
    </row>
    <row r="7" spans="1:15" ht="45" x14ac:dyDescent="0.25">
      <c r="B7" s="3366"/>
      <c r="C7" s="3600"/>
      <c r="D7" s="3490"/>
      <c r="E7" s="3605"/>
      <c r="F7" s="915" t="s">
        <v>2787</v>
      </c>
      <c r="G7" s="911" t="s">
        <v>838</v>
      </c>
      <c r="H7" s="3587"/>
      <c r="I7" s="3590"/>
      <c r="J7"/>
    </row>
    <row r="8" spans="1:15" ht="45" x14ac:dyDescent="0.25">
      <c r="B8" s="3366"/>
      <c r="C8" s="3600"/>
      <c r="D8" s="3490"/>
      <c r="E8" s="3606"/>
      <c r="F8" s="915" t="s">
        <v>2788</v>
      </c>
      <c r="G8" s="911" t="s">
        <v>2772</v>
      </c>
      <c r="H8" s="3587"/>
      <c r="I8" s="3590"/>
      <c r="J8"/>
    </row>
    <row r="9" spans="1:15" ht="45.75" thickBot="1" x14ac:dyDescent="0.3">
      <c r="B9" s="3366"/>
      <c r="C9" s="3600"/>
      <c r="D9" s="3490"/>
      <c r="E9" s="3606"/>
      <c r="F9" s="919" t="s">
        <v>2789</v>
      </c>
      <c r="G9" s="934" t="s">
        <v>801</v>
      </c>
      <c r="H9" s="3587"/>
      <c r="I9" s="3590"/>
      <c r="J9"/>
    </row>
    <row r="10" spans="1:15" ht="15.75" thickBot="1" x14ac:dyDescent="0.3">
      <c r="B10" s="3366"/>
      <c r="C10" s="3600"/>
      <c r="D10" s="3490"/>
      <c r="E10" s="3607" t="s">
        <v>2773</v>
      </c>
      <c r="F10" s="3608"/>
      <c r="G10" s="3608"/>
      <c r="H10" s="3587"/>
      <c r="I10" s="3590"/>
      <c r="J10"/>
    </row>
    <row r="11" spans="1:15" ht="19.5" customHeight="1" x14ac:dyDescent="0.25">
      <c r="B11" s="3366"/>
      <c r="C11" s="3600"/>
      <c r="D11" s="3490"/>
      <c r="E11" s="924"/>
      <c r="F11" s="849" t="s">
        <v>2774</v>
      </c>
      <c r="G11" s="921">
        <v>1</v>
      </c>
      <c r="H11" s="3587"/>
      <c r="I11" s="3590"/>
      <c r="J11"/>
    </row>
    <row r="12" spans="1:15" ht="15.75" thickBot="1" x14ac:dyDescent="0.3">
      <c r="B12" s="3366"/>
      <c r="C12" s="3600"/>
      <c r="D12" s="3490"/>
      <c r="E12" s="3609" t="s">
        <v>2790</v>
      </c>
      <c r="F12" s="3610"/>
      <c r="G12" s="3610"/>
      <c r="H12" s="3587"/>
      <c r="I12" s="3590"/>
      <c r="J12"/>
    </row>
    <row r="13" spans="1:15" ht="21.75" customHeight="1" x14ac:dyDescent="0.25">
      <c r="B13" s="3366"/>
      <c r="C13" s="3600"/>
      <c r="D13" s="3490"/>
      <c r="E13" s="924"/>
      <c r="F13" s="849" t="s">
        <v>2774</v>
      </c>
      <c r="G13" s="921" t="s">
        <v>2775</v>
      </c>
      <c r="H13" s="3587"/>
      <c r="I13" s="3590"/>
      <c r="J13"/>
    </row>
    <row r="14" spans="1:15" ht="15.75" thickBot="1" x14ac:dyDescent="0.3">
      <c r="B14" s="3366"/>
      <c r="C14" s="3600"/>
      <c r="D14" s="3490"/>
      <c r="E14" s="3609" t="s">
        <v>2791</v>
      </c>
      <c r="F14" s="3610"/>
      <c r="G14" s="3610"/>
      <c r="H14" s="3587"/>
      <c r="I14" s="3590"/>
      <c r="J14"/>
    </row>
    <row r="15" spans="1:15" ht="25.5" customHeight="1" x14ac:dyDescent="0.25">
      <c r="B15" s="3366"/>
      <c r="C15" s="3600"/>
      <c r="D15" s="3490"/>
      <c r="E15" s="3615"/>
      <c r="F15" s="849" t="s">
        <v>2774</v>
      </c>
      <c r="G15" s="921">
        <v>2</v>
      </c>
      <c r="H15" s="3587"/>
      <c r="I15" s="3590"/>
      <c r="J15"/>
    </row>
    <row r="16" spans="1:15" ht="33.75" x14ac:dyDescent="0.25">
      <c r="B16" s="3366"/>
      <c r="C16" s="3600"/>
      <c r="D16" s="3490"/>
      <c r="E16" s="3616"/>
      <c r="F16" s="915" t="s">
        <v>2792</v>
      </c>
      <c r="G16" s="923">
        <v>2</v>
      </c>
      <c r="H16" s="3587"/>
      <c r="I16" s="3590"/>
      <c r="J16"/>
    </row>
    <row r="17" spans="2:10" ht="15.75" thickBot="1" x14ac:dyDescent="0.3">
      <c r="B17" s="3366"/>
      <c r="C17" s="3600"/>
      <c r="D17" s="3490"/>
      <c r="E17" s="3609" t="s">
        <v>2793</v>
      </c>
      <c r="F17" s="3610"/>
      <c r="G17" s="3610"/>
      <c r="H17" s="3587"/>
      <c r="I17" s="3590"/>
      <c r="J17"/>
    </row>
    <row r="18" spans="2:10" ht="25.5" customHeight="1" x14ac:dyDescent="0.25">
      <c r="B18" s="3366"/>
      <c r="C18" s="3600"/>
      <c r="D18" s="3490"/>
      <c r="E18" s="3615"/>
      <c r="F18" s="849" t="s">
        <v>2774</v>
      </c>
      <c r="G18" s="921">
        <v>2</v>
      </c>
      <c r="H18" s="3587"/>
      <c r="I18" s="3590"/>
      <c r="J18"/>
    </row>
    <row r="19" spans="2:10" ht="33.75" x14ac:dyDescent="0.25">
      <c r="B19" s="3366"/>
      <c r="C19" s="3600"/>
      <c r="D19" s="3490"/>
      <c r="E19" s="3616"/>
      <c r="F19" s="915" t="s">
        <v>2792</v>
      </c>
      <c r="G19" s="923">
        <v>1</v>
      </c>
      <c r="H19" s="3587"/>
      <c r="I19" s="3590"/>
      <c r="J19"/>
    </row>
    <row r="20" spans="2:10" ht="18" customHeight="1" thickBot="1" x14ac:dyDescent="0.3">
      <c r="B20" s="3366"/>
      <c r="C20" s="3600"/>
      <c r="D20" s="3490"/>
      <c r="E20" s="3609" t="s">
        <v>2794</v>
      </c>
      <c r="F20" s="3610"/>
      <c r="G20" s="3610"/>
      <c r="H20" s="3587"/>
      <c r="I20" s="3590"/>
      <c r="J20"/>
    </row>
    <row r="21" spans="2:10" ht="23.25" customHeight="1" x14ac:dyDescent="0.25">
      <c r="B21" s="3366"/>
      <c r="C21" s="3600"/>
      <c r="D21" s="3490"/>
      <c r="E21" s="3615"/>
      <c r="F21" s="849" t="s">
        <v>2774</v>
      </c>
      <c r="G21" s="921">
        <v>2</v>
      </c>
      <c r="H21" s="3587"/>
      <c r="I21" s="3590"/>
      <c r="J21"/>
    </row>
    <row r="22" spans="2:10" ht="36.75" customHeight="1" x14ac:dyDescent="0.25">
      <c r="B22" s="3366"/>
      <c r="C22" s="3600"/>
      <c r="D22" s="3490"/>
      <c r="E22" s="3616"/>
      <c r="F22" s="915" t="s">
        <v>2792</v>
      </c>
      <c r="G22" s="923">
        <v>3</v>
      </c>
      <c r="H22" s="3587"/>
      <c r="I22" s="3590"/>
      <c r="J22"/>
    </row>
    <row r="23" spans="2:10" ht="18" customHeight="1" thickBot="1" x14ac:dyDescent="0.3">
      <c r="B23" s="3366"/>
      <c r="C23" s="3600"/>
      <c r="D23" s="3490"/>
      <c r="E23" s="3617" t="s">
        <v>2795</v>
      </c>
      <c r="F23" s="3618"/>
      <c r="G23" s="3618"/>
      <c r="H23" s="3587"/>
      <c r="I23" s="3590"/>
      <c r="J23"/>
    </row>
    <row r="24" spans="2:10" ht="15.75" thickBot="1" x14ac:dyDescent="0.3">
      <c r="B24" s="3367"/>
      <c r="C24" s="3601"/>
      <c r="D24" s="3602"/>
      <c r="E24" s="3611" t="s">
        <v>2796</v>
      </c>
      <c r="F24" s="3612"/>
      <c r="G24" s="3612"/>
      <c r="H24" s="3588"/>
      <c r="I24" s="3591"/>
      <c r="J24"/>
    </row>
    <row r="25" spans="2:10" ht="13.5" customHeight="1" thickTop="1" thickBot="1" x14ac:dyDescent="0.25">
      <c r="B25" s="3350"/>
      <c r="C25" s="3351"/>
      <c r="D25" s="3351"/>
      <c r="E25" s="3351"/>
      <c r="F25" s="3351"/>
      <c r="G25" s="3351"/>
      <c r="H25" s="3351"/>
      <c r="I25" s="3352"/>
    </row>
    <row r="26" spans="2:10" ht="36" customHeight="1" thickTop="1" x14ac:dyDescent="0.25">
      <c r="B26" s="3519" t="s">
        <v>2776</v>
      </c>
      <c r="C26" s="3343" t="s">
        <v>2797</v>
      </c>
      <c r="D26" s="3343" t="s">
        <v>2777</v>
      </c>
      <c r="E26" s="3500" t="s">
        <v>1976</v>
      </c>
      <c r="F26" s="3625"/>
      <c r="G26" s="944" t="s">
        <v>8</v>
      </c>
      <c r="H26" s="3586" t="s">
        <v>2</v>
      </c>
      <c r="I26" s="3589" t="s">
        <v>2</v>
      </c>
      <c r="J26"/>
    </row>
    <row r="27" spans="2:10" ht="39" customHeight="1" x14ac:dyDescent="0.25">
      <c r="B27" s="3366"/>
      <c r="C27" s="3489"/>
      <c r="D27" s="3489"/>
      <c r="E27" s="2388" t="s">
        <v>195</v>
      </c>
      <c r="F27" s="3469"/>
      <c r="G27" s="923" t="s">
        <v>8</v>
      </c>
      <c r="H27" s="3587"/>
      <c r="I27" s="3590"/>
      <c r="J27"/>
    </row>
    <row r="28" spans="2:10" ht="19.5" customHeight="1" x14ac:dyDescent="0.25">
      <c r="B28" s="3622"/>
      <c r="C28" s="3623"/>
      <c r="D28" s="3623"/>
      <c r="E28" s="2388" t="s">
        <v>2911</v>
      </c>
      <c r="F28" s="2389"/>
      <c r="G28" s="2389"/>
      <c r="H28" s="3587"/>
      <c r="I28" s="3590"/>
      <c r="J28"/>
    </row>
    <row r="29" spans="2:10" ht="19.5" customHeight="1" x14ac:dyDescent="0.25">
      <c r="B29" s="3622"/>
      <c r="C29" s="3623"/>
      <c r="D29" s="3623"/>
      <c r="E29" s="2388" t="s">
        <v>2798</v>
      </c>
      <c r="F29" s="2389"/>
      <c r="G29" s="2389"/>
      <c r="H29" s="3587"/>
      <c r="I29" s="3590"/>
      <c r="J29"/>
    </row>
    <row r="30" spans="2:10" ht="21.75" customHeight="1" thickBot="1" x14ac:dyDescent="0.3">
      <c r="B30" s="3367"/>
      <c r="C30" s="3624"/>
      <c r="D30" s="3624"/>
      <c r="E30" s="3602" t="s">
        <v>2778</v>
      </c>
      <c r="F30" s="3372"/>
      <c r="G30" s="3372"/>
      <c r="H30" s="3588"/>
      <c r="I30" s="3591"/>
      <c r="J30"/>
    </row>
    <row r="31" spans="2:10" ht="18" customHeight="1" thickTop="1" x14ac:dyDescent="0.25">
      <c r="B31" s="3548" t="s">
        <v>2784</v>
      </c>
      <c r="C31" s="3549" t="s">
        <v>2799</v>
      </c>
      <c r="D31" s="3455" t="s">
        <v>2785</v>
      </c>
      <c r="E31" s="3500" t="s">
        <v>2854</v>
      </c>
      <c r="F31" s="3540"/>
      <c r="G31" s="3540"/>
      <c r="H31" s="3586" t="s">
        <v>2</v>
      </c>
      <c r="I31" s="3589" t="s">
        <v>2</v>
      </c>
      <c r="J31"/>
    </row>
    <row r="32" spans="2:10" ht="43.5" customHeight="1" x14ac:dyDescent="0.25">
      <c r="B32" s="3520"/>
      <c r="C32" s="3522"/>
      <c r="D32" s="3456"/>
      <c r="E32" s="1475" t="s">
        <v>433</v>
      </c>
      <c r="F32" s="1477"/>
      <c r="G32" s="935">
        <v>0</v>
      </c>
      <c r="H32" s="3587"/>
      <c r="I32" s="3590"/>
      <c r="J32"/>
    </row>
    <row r="33" spans="2:10" ht="18" customHeight="1" x14ac:dyDescent="0.25">
      <c r="B33" s="3520"/>
      <c r="C33" s="3522"/>
      <c r="D33" s="3456"/>
      <c r="E33" s="2388" t="s">
        <v>2806</v>
      </c>
      <c r="F33" s="2389"/>
      <c r="G33" s="2389"/>
      <c r="H33" s="3587"/>
      <c r="I33" s="3590"/>
      <c r="J33"/>
    </row>
    <row r="34" spans="2:10" ht="18" customHeight="1" x14ac:dyDescent="0.25">
      <c r="B34" s="3520"/>
      <c r="C34" s="3522"/>
      <c r="D34" s="3456"/>
      <c r="E34" s="2388" t="s">
        <v>2855</v>
      </c>
      <c r="F34" s="2389"/>
      <c r="G34" s="2389"/>
      <c r="H34" s="3587"/>
      <c r="I34" s="3590"/>
      <c r="J34"/>
    </row>
    <row r="35" spans="2:10" ht="44.25" customHeight="1" x14ac:dyDescent="0.2">
      <c r="B35" s="3520"/>
      <c r="C35" s="3522"/>
      <c r="D35" s="3456"/>
      <c r="E35" s="1475" t="s">
        <v>433</v>
      </c>
      <c r="F35" s="1477"/>
      <c r="G35" s="912" t="s">
        <v>2858</v>
      </c>
      <c r="H35" s="3587"/>
      <c r="I35" s="3590"/>
    </row>
    <row r="36" spans="2:10" ht="20.25" customHeight="1" x14ac:dyDescent="0.2">
      <c r="B36" s="3520"/>
      <c r="C36" s="3522"/>
      <c r="D36" s="3456"/>
      <c r="E36" s="2388" t="s">
        <v>2926</v>
      </c>
      <c r="F36" s="2389"/>
      <c r="G36" s="2389"/>
      <c r="H36" s="3587"/>
      <c r="I36" s="3590"/>
    </row>
    <row r="37" spans="2:10" ht="20.25" customHeight="1" thickBot="1" x14ac:dyDescent="0.25">
      <c r="B37" s="3521"/>
      <c r="C37" s="3523"/>
      <c r="D37" s="3457"/>
      <c r="E37" s="3348" t="s">
        <v>2778</v>
      </c>
      <c r="F37" s="3349"/>
      <c r="G37" s="3349"/>
      <c r="H37" s="3588"/>
      <c r="I37" s="3591"/>
    </row>
    <row r="38" spans="2:10" ht="18.95" customHeight="1" thickTop="1" thickBot="1" x14ac:dyDescent="0.3">
      <c r="B38" s="3337" t="s">
        <v>2860</v>
      </c>
      <c r="C38" s="3340" t="s">
        <v>2861</v>
      </c>
      <c r="D38" s="3343" t="s">
        <v>3055</v>
      </c>
      <c r="E38" s="3563" t="s">
        <v>2498</v>
      </c>
      <c r="F38" s="3564"/>
      <c r="G38" s="3565"/>
      <c r="H38" s="3595" t="s">
        <v>2</v>
      </c>
      <c r="I38" s="3596" t="s">
        <v>2</v>
      </c>
      <c r="J38"/>
    </row>
    <row r="39" spans="2:10" ht="18.95" customHeight="1" thickBot="1" x14ac:dyDescent="0.25">
      <c r="B39" s="3366"/>
      <c r="C39" s="1726"/>
      <c r="D39" s="1869"/>
      <c r="E39" s="3566" t="s">
        <v>2499</v>
      </c>
      <c r="F39" s="3566"/>
      <c r="G39" s="3566"/>
      <c r="H39" s="3587"/>
      <c r="I39" s="3590"/>
    </row>
    <row r="40" spans="2:10" ht="18.95" customHeight="1" x14ac:dyDescent="0.25">
      <c r="B40" s="3366"/>
      <c r="C40" s="1726"/>
      <c r="D40" s="1869"/>
      <c r="E40" s="3567" t="s">
        <v>2510</v>
      </c>
      <c r="F40" s="3568"/>
      <c r="G40" s="3569"/>
      <c r="H40" s="3587"/>
      <c r="I40" s="3590"/>
      <c r="J40"/>
    </row>
    <row r="41" spans="2:10" ht="32.25" customHeight="1" x14ac:dyDescent="0.25">
      <c r="B41" s="3366"/>
      <c r="C41" s="1726"/>
      <c r="D41" s="1869"/>
      <c r="E41" s="3557" t="s">
        <v>2502</v>
      </c>
      <c r="F41" s="3407"/>
      <c r="G41" s="3408"/>
      <c r="H41" s="3587"/>
      <c r="I41" s="3590"/>
      <c r="J41"/>
    </row>
    <row r="42" spans="2:10" ht="38.25" customHeight="1" x14ac:dyDescent="0.25">
      <c r="B42" s="3366"/>
      <c r="C42" s="1726"/>
      <c r="D42" s="1869"/>
      <c r="E42" s="841"/>
      <c r="F42" s="30" t="s">
        <v>496</v>
      </c>
      <c r="G42" s="936" t="s">
        <v>337</v>
      </c>
      <c r="H42" s="3587"/>
      <c r="I42" s="3590"/>
      <c r="J42"/>
    </row>
    <row r="43" spans="2:10" ht="18.95" customHeight="1" x14ac:dyDescent="0.25">
      <c r="B43" s="3366"/>
      <c r="C43" s="1726"/>
      <c r="D43" s="1869"/>
      <c r="E43" s="3426" t="s">
        <v>2666</v>
      </c>
      <c r="F43" s="3427"/>
      <c r="G43" s="3428"/>
      <c r="H43" s="3587"/>
      <c r="I43" s="3590"/>
      <c r="J43"/>
    </row>
    <row r="44" spans="2:10" ht="18.95" customHeight="1" x14ac:dyDescent="0.25">
      <c r="B44" s="3366"/>
      <c r="C44" s="1726"/>
      <c r="D44" s="1869"/>
      <c r="E44" s="3557" t="s">
        <v>2503</v>
      </c>
      <c r="F44" s="3407"/>
      <c r="G44" s="3408"/>
      <c r="H44" s="3587"/>
      <c r="I44" s="3590"/>
      <c r="J44"/>
    </row>
    <row r="45" spans="2:10" ht="36.75" customHeight="1" x14ac:dyDescent="0.25">
      <c r="B45" s="3366"/>
      <c r="C45" s="1726"/>
      <c r="D45" s="1869"/>
      <c r="E45" s="841"/>
      <c r="F45" s="30" t="s">
        <v>496</v>
      </c>
      <c r="G45" s="936" t="s">
        <v>1024</v>
      </c>
      <c r="H45" s="3587"/>
      <c r="I45" s="3590"/>
      <c r="J45"/>
    </row>
    <row r="46" spans="2:10" ht="18.95" customHeight="1" thickBot="1" x14ac:dyDescent="0.3">
      <c r="B46" s="3366"/>
      <c r="C46" s="1726"/>
      <c r="D46" s="1869"/>
      <c r="E46" s="3570" t="s">
        <v>2501</v>
      </c>
      <c r="F46" s="3571"/>
      <c r="G46" s="3572"/>
      <c r="H46" s="3587"/>
      <c r="I46" s="3590"/>
      <c r="J46"/>
    </row>
    <row r="47" spans="2:10" ht="15.75" customHeight="1" x14ac:dyDescent="0.2">
      <c r="B47" s="3366"/>
      <c r="C47" s="1726"/>
      <c r="D47" s="1869"/>
      <c r="E47" s="3592" t="s">
        <v>2507</v>
      </c>
      <c r="F47" s="3593"/>
      <c r="G47" s="3594"/>
      <c r="H47" s="3587"/>
      <c r="I47" s="3590"/>
    </row>
    <row r="48" spans="2:10" ht="18.95" customHeight="1" x14ac:dyDescent="0.2">
      <c r="B48" s="3366"/>
      <c r="C48" s="1726"/>
      <c r="D48" s="1869"/>
      <c r="E48" s="3619" t="s">
        <v>2511</v>
      </c>
      <c r="F48" s="3619"/>
      <c r="G48" s="3619"/>
      <c r="H48" s="3587"/>
      <c r="I48" s="3590"/>
    </row>
    <row r="49" spans="2:10" ht="18.95" customHeight="1" x14ac:dyDescent="0.2">
      <c r="B49" s="3366"/>
      <c r="C49" s="1726"/>
      <c r="D49" s="1869"/>
      <c r="E49" s="3517" t="s">
        <v>2504</v>
      </c>
      <c r="F49" s="3517"/>
      <c r="G49" s="3517"/>
      <c r="H49" s="3587"/>
      <c r="I49" s="3590"/>
    </row>
    <row r="50" spans="2:10" ht="39" customHeight="1" x14ac:dyDescent="0.2">
      <c r="B50" s="3366"/>
      <c r="C50" s="1726"/>
      <c r="D50" s="1869"/>
      <c r="E50" s="139"/>
      <c r="F50" s="30" t="s">
        <v>496</v>
      </c>
      <c r="G50" s="937" t="s">
        <v>2505</v>
      </c>
      <c r="H50" s="3587"/>
      <c r="I50" s="3590"/>
    </row>
    <row r="51" spans="2:10" ht="18.95" customHeight="1" thickBot="1" x14ac:dyDescent="0.25">
      <c r="B51" s="3366"/>
      <c r="C51" s="1726"/>
      <c r="D51" s="1869"/>
      <c r="E51" s="3620" t="s">
        <v>2506</v>
      </c>
      <c r="F51" s="3620"/>
      <c r="G51" s="3620"/>
      <c r="H51" s="3587"/>
      <c r="I51" s="3590"/>
    </row>
    <row r="52" spans="2:10" ht="18.95" customHeight="1" x14ac:dyDescent="0.25">
      <c r="B52" s="3366"/>
      <c r="C52" s="1726"/>
      <c r="D52" s="1869"/>
      <c r="E52" s="3621" t="s">
        <v>2503</v>
      </c>
      <c r="F52" s="3621"/>
      <c r="G52" s="3621"/>
      <c r="H52" s="3587"/>
      <c r="I52" s="3590"/>
      <c r="J52"/>
    </row>
    <row r="53" spans="2:10" ht="38.25" customHeight="1" x14ac:dyDescent="0.25">
      <c r="B53" s="3366"/>
      <c r="C53" s="1726"/>
      <c r="D53" s="1869"/>
      <c r="E53" s="139"/>
      <c r="F53" s="30" t="s">
        <v>496</v>
      </c>
      <c r="G53" s="936" t="s">
        <v>337</v>
      </c>
      <c r="H53" s="3587"/>
      <c r="I53" s="3590"/>
      <c r="J53"/>
    </row>
    <row r="54" spans="2:10" ht="18.95" customHeight="1" thickBot="1" x14ac:dyDescent="0.3">
      <c r="B54" s="3366"/>
      <c r="C54" s="1726"/>
      <c r="D54" s="1869"/>
      <c r="E54" s="3379" t="s">
        <v>2500</v>
      </c>
      <c r="F54" s="3379"/>
      <c r="G54" s="3379"/>
      <c r="H54" s="3587"/>
      <c r="I54" s="3590"/>
      <c r="J54"/>
    </row>
    <row r="55" spans="2:10" ht="18.95" customHeight="1" thickTop="1" x14ac:dyDescent="0.25">
      <c r="B55" s="3366"/>
      <c r="C55" s="1726"/>
      <c r="D55" s="1869"/>
      <c r="E55" s="3573" t="s">
        <v>2503</v>
      </c>
      <c r="F55" s="3574"/>
      <c r="G55" s="3575"/>
      <c r="H55" s="3587"/>
      <c r="I55" s="3590"/>
      <c r="J55"/>
    </row>
    <row r="56" spans="2:10" ht="36.75" customHeight="1" x14ac:dyDescent="0.25">
      <c r="B56" s="3366"/>
      <c r="C56" s="1726"/>
      <c r="D56" s="1869"/>
      <c r="E56" s="139"/>
      <c r="F56" s="30" t="s">
        <v>496</v>
      </c>
      <c r="G56" s="936" t="s">
        <v>1024</v>
      </c>
      <c r="H56" s="3587"/>
      <c r="I56" s="3590"/>
      <c r="J56"/>
    </row>
    <row r="57" spans="2:10" ht="18.95" customHeight="1" thickBot="1" x14ac:dyDescent="0.3">
      <c r="B57" s="3366"/>
      <c r="C57" s="1726"/>
      <c r="D57" s="1869"/>
      <c r="E57" s="3570" t="s">
        <v>2501</v>
      </c>
      <c r="F57" s="3576"/>
      <c r="G57" s="3572"/>
      <c r="H57" s="3587"/>
      <c r="I57" s="3590"/>
      <c r="J57"/>
    </row>
    <row r="58" spans="2:10" ht="18.95" customHeight="1" thickBot="1" x14ac:dyDescent="0.25">
      <c r="B58" s="3366"/>
      <c r="C58" s="1726"/>
      <c r="D58" s="1869"/>
      <c r="E58" s="3577" t="s">
        <v>2533</v>
      </c>
      <c r="F58" s="3578"/>
      <c r="G58" s="3579"/>
      <c r="H58" s="3587"/>
      <c r="I58" s="3590"/>
      <c r="J58" s="842"/>
    </row>
    <row r="59" spans="2:10" ht="18.95" customHeight="1" thickBot="1" x14ac:dyDescent="0.25">
      <c r="B59" s="3366"/>
      <c r="C59" s="1726"/>
      <c r="D59" s="1869"/>
      <c r="E59" s="3580" t="s">
        <v>2506</v>
      </c>
      <c r="F59" s="3581"/>
      <c r="G59" s="3582"/>
      <c r="H59" s="3587"/>
      <c r="I59" s="3590"/>
    </row>
    <row r="60" spans="2:10" ht="18.95" customHeight="1" x14ac:dyDescent="0.2">
      <c r="B60" s="3366"/>
      <c r="C60" s="1726"/>
      <c r="D60" s="1869"/>
      <c r="E60" s="3583" t="s">
        <v>2508</v>
      </c>
      <c r="F60" s="3584"/>
      <c r="G60" s="3585"/>
      <c r="H60" s="3587"/>
      <c r="I60" s="3590"/>
    </row>
    <row r="61" spans="2:10" ht="18.95" customHeight="1" x14ac:dyDescent="0.2">
      <c r="B61" s="3366"/>
      <c r="C61" s="1726"/>
      <c r="D61" s="1869"/>
      <c r="E61" s="3426" t="s">
        <v>2534</v>
      </c>
      <c r="F61" s="3619"/>
      <c r="G61" s="3428"/>
      <c r="H61" s="3587"/>
      <c r="I61" s="3590"/>
    </row>
    <row r="62" spans="2:10" ht="18.95" customHeight="1" thickBot="1" x14ac:dyDescent="0.25">
      <c r="B62" s="3366"/>
      <c r="C62" s="1726"/>
      <c r="D62" s="1869"/>
      <c r="E62" s="3570" t="s">
        <v>2509</v>
      </c>
      <c r="F62" s="3576"/>
      <c r="G62" s="3572"/>
      <c r="H62" s="3587"/>
      <c r="I62" s="3590"/>
    </row>
    <row r="63" spans="2:10" ht="18.95" customHeight="1" x14ac:dyDescent="0.2">
      <c r="B63" s="3366"/>
      <c r="C63" s="1726"/>
      <c r="D63" s="1869"/>
      <c r="E63" s="3592" t="s">
        <v>2508</v>
      </c>
      <c r="F63" s="3593"/>
      <c r="G63" s="3594"/>
      <c r="H63" s="3587"/>
      <c r="I63" s="3590"/>
    </row>
    <row r="64" spans="2:10" ht="18.95" customHeight="1" x14ac:dyDescent="0.2">
      <c r="B64" s="3366"/>
      <c r="C64" s="1726"/>
      <c r="D64" s="1869"/>
      <c r="E64" s="3426" t="s">
        <v>2535</v>
      </c>
      <c r="F64" s="3619"/>
      <c r="G64" s="3428"/>
      <c r="H64" s="3587"/>
      <c r="I64" s="3590"/>
    </row>
    <row r="65" spans="2:12" ht="18.95" customHeight="1" thickBot="1" x14ac:dyDescent="0.25">
      <c r="B65" s="3367"/>
      <c r="C65" s="3342"/>
      <c r="D65" s="3344"/>
      <c r="E65" s="3423" t="s">
        <v>2506</v>
      </c>
      <c r="F65" s="3381"/>
      <c r="G65" s="3425"/>
      <c r="H65" s="3588"/>
      <c r="I65" s="3591"/>
    </row>
    <row r="66" spans="2:12" ht="24.95" customHeight="1" thickTop="1" x14ac:dyDescent="0.2">
      <c r="B66" s="3519" t="s">
        <v>2962</v>
      </c>
      <c r="C66" s="3343" t="s">
        <v>3060</v>
      </c>
      <c r="D66" s="3343" t="s">
        <v>3103</v>
      </c>
      <c r="E66" s="3356" t="s">
        <v>2963</v>
      </c>
      <c r="F66" s="3357"/>
      <c r="G66" s="3357"/>
      <c r="H66" s="3586"/>
      <c r="I66" s="3589" t="s">
        <v>2</v>
      </c>
    </row>
    <row r="67" spans="2:12" ht="54" customHeight="1" thickBot="1" x14ac:dyDescent="0.25">
      <c r="B67" s="3367"/>
      <c r="C67" s="3342"/>
      <c r="D67" s="3344"/>
      <c r="E67" s="3358"/>
      <c r="F67" s="3359"/>
      <c r="G67" s="3359"/>
      <c r="H67" s="3588"/>
      <c r="I67" s="3591"/>
    </row>
    <row r="68" spans="2:12" ht="48.75" customHeight="1" thickTop="1" x14ac:dyDescent="0.2">
      <c r="B68" s="3337" t="s">
        <v>2470</v>
      </c>
      <c r="C68" s="3340" t="s">
        <v>2804</v>
      </c>
      <c r="D68" s="3343" t="s">
        <v>2525</v>
      </c>
      <c r="E68" s="3554" t="s">
        <v>2512</v>
      </c>
      <c r="F68" s="3555"/>
      <c r="G68" s="3556"/>
      <c r="H68" s="3595" t="s">
        <v>2</v>
      </c>
      <c r="I68" s="3596" t="s">
        <v>2</v>
      </c>
    </row>
    <row r="69" spans="2:12" ht="48.75" customHeight="1" x14ac:dyDescent="0.2">
      <c r="B69" s="3366"/>
      <c r="C69" s="1726"/>
      <c r="D69" s="1869"/>
      <c r="E69" s="3426" t="s">
        <v>2526</v>
      </c>
      <c r="F69" s="3427"/>
      <c r="G69" s="3428"/>
      <c r="H69" s="3587"/>
      <c r="I69" s="3590"/>
    </row>
    <row r="70" spans="2:12" ht="57.75" customHeight="1" thickBot="1" x14ac:dyDescent="0.25">
      <c r="B70" s="3367"/>
      <c r="C70" s="3342"/>
      <c r="D70" s="3344"/>
      <c r="E70" s="3423" t="s">
        <v>2513</v>
      </c>
      <c r="F70" s="3424"/>
      <c r="G70" s="3425"/>
      <c r="H70" s="3588"/>
      <c r="I70" s="3591"/>
    </row>
    <row r="71" spans="2:12" ht="24.95" customHeight="1" thickTop="1" x14ac:dyDescent="0.2">
      <c r="B71" s="3551" t="s">
        <v>2471</v>
      </c>
      <c r="C71" s="3343" t="s">
        <v>2737</v>
      </c>
      <c r="D71" s="3343" t="s">
        <v>2489</v>
      </c>
      <c r="E71" s="3554" t="s">
        <v>2486</v>
      </c>
      <c r="F71" s="3556"/>
      <c r="G71" s="3556"/>
      <c r="H71" s="3560" t="s">
        <v>2</v>
      </c>
      <c r="I71" s="3629" t="s">
        <v>2</v>
      </c>
    </row>
    <row r="72" spans="2:12" ht="39" customHeight="1" thickBot="1" x14ac:dyDescent="0.25">
      <c r="B72" s="3553"/>
      <c r="C72" s="3342"/>
      <c r="D72" s="3344"/>
      <c r="E72" s="3558" t="s">
        <v>2487</v>
      </c>
      <c r="F72" s="3364"/>
      <c r="G72" s="3364"/>
      <c r="H72" s="3562"/>
      <c r="I72" s="3630"/>
    </row>
    <row r="73" spans="2:12" ht="24.95" customHeight="1" thickTop="1" x14ac:dyDescent="0.2">
      <c r="B73" s="3551" t="s">
        <v>2472</v>
      </c>
      <c r="C73" s="3340" t="s">
        <v>2738</v>
      </c>
      <c r="D73" s="3343" t="s">
        <v>2490</v>
      </c>
      <c r="E73" s="3554" t="s">
        <v>2488</v>
      </c>
      <c r="F73" s="3555"/>
      <c r="G73" s="3556"/>
      <c r="H73" s="3560" t="s">
        <v>2</v>
      </c>
      <c r="I73" s="3629" t="s">
        <v>2</v>
      </c>
      <c r="J73" s="414"/>
      <c r="K73" s="414"/>
      <c r="L73" s="414"/>
    </row>
    <row r="74" spans="2:12" ht="58.5" customHeight="1" x14ac:dyDescent="0.2">
      <c r="B74" s="3552"/>
      <c r="C74" s="1726"/>
      <c r="D74" s="1869"/>
      <c r="E74" s="3557" t="s">
        <v>2720</v>
      </c>
      <c r="F74" s="3407"/>
      <c r="G74" s="3428"/>
      <c r="H74" s="3561"/>
      <c r="I74" s="3631"/>
      <c r="J74" s="414"/>
      <c r="K74" s="414"/>
      <c r="L74" s="414"/>
    </row>
    <row r="75" spans="2:12" ht="21.75" customHeight="1" thickBot="1" x14ac:dyDescent="0.25">
      <c r="B75" s="3553"/>
      <c r="C75" s="3342"/>
      <c r="D75" s="3344"/>
      <c r="E75" s="3558" t="s">
        <v>2664</v>
      </c>
      <c r="F75" s="3559"/>
      <c r="G75" s="3364"/>
      <c r="H75" s="3562"/>
      <c r="I75" s="3630"/>
      <c r="J75" s="414"/>
      <c r="K75" s="414"/>
      <c r="L75" s="414"/>
    </row>
    <row r="76" spans="2:12" ht="24.95" customHeight="1" thickTop="1" x14ac:dyDescent="0.2">
      <c r="B76" s="3551" t="s">
        <v>2473</v>
      </c>
      <c r="C76" s="3340" t="s">
        <v>2491</v>
      </c>
      <c r="D76" s="3343" t="s">
        <v>2490</v>
      </c>
      <c r="E76" s="3554" t="s">
        <v>2488</v>
      </c>
      <c r="F76" s="3555"/>
      <c r="G76" s="3556"/>
      <c r="H76" s="3560" t="s">
        <v>2</v>
      </c>
      <c r="I76" s="3629" t="s">
        <v>2</v>
      </c>
      <c r="J76" s="414"/>
      <c r="K76" s="414"/>
      <c r="L76" s="414"/>
    </row>
    <row r="77" spans="2:12" ht="62.25" customHeight="1" x14ac:dyDescent="0.2">
      <c r="B77" s="3552"/>
      <c r="C77" s="1726"/>
      <c r="D77" s="1869"/>
      <c r="E77" s="3557" t="s">
        <v>2492</v>
      </c>
      <c r="F77" s="3407"/>
      <c r="G77" s="3428"/>
      <c r="H77" s="3561"/>
      <c r="I77" s="3631"/>
      <c r="J77" s="414"/>
      <c r="K77" s="414"/>
      <c r="L77" s="414"/>
    </row>
    <row r="78" spans="2:12" ht="33" customHeight="1" thickBot="1" x14ac:dyDescent="0.25">
      <c r="B78" s="3553"/>
      <c r="C78" s="3342"/>
      <c r="D78" s="3344"/>
      <c r="E78" s="3558" t="s">
        <v>2664</v>
      </c>
      <c r="F78" s="3559"/>
      <c r="G78" s="3364"/>
      <c r="H78" s="3562"/>
      <c r="I78" s="3630"/>
      <c r="J78" s="414"/>
      <c r="K78" s="414"/>
      <c r="L78" s="414"/>
    </row>
    <row r="79" spans="2:12" ht="59.25" customHeight="1" thickTop="1" thickBot="1" x14ac:dyDescent="0.25">
      <c r="B79" s="850" t="s">
        <v>2800</v>
      </c>
      <c r="C79" s="844" t="s">
        <v>2802</v>
      </c>
      <c r="D79" s="843" t="s">
        <v>2489</v>
      </c>
      <c r="E79" s="3543" t="s">
        <v>2573</v>
      </c>
      <c r="F79" s="3464"/>
      <c r="G79" s="3464"/>
      <c r="H79" s="945" t="s">
        <v>2</v>
      </c>
      <c r="I79" s="946" t="s">
        <v>2</v>
      </c>
    </row>
    <row r="80" spans="2:12" ht="57" customHeight="1" thickTop="1" thickBot="1" x14ac:dyDescent="0.25">
      <c r="B80" s="850" t="s">
        <v>2801</v>
      </c>
      <c r="C80" s="844" t="s">
        <v>2803</v>
      </c>
      <c r="D80" s="843" t="s">
        <v>2489</v>
      </c>
      <c r="E80" s="3543" t="s">
        <v>2574</v>
      </c>
      <c r="F80" s="3464"/>
      <c r="G80" s="3464"/>
      <c r="H80" s="945" t="s">
        <v>2</v>
      </c>
      <c r="I80" s="946" t="s">
        <v>2</v>
      </c>
    </row>
    <row r="81" spans="2:10" ht="51.75" customHeight="1" thickTop="1" thickBot="1" x14ac:dyDescent="0.25">
      <c r="B81" s="838" t="s">
        <v>2474</v>
      </c>
      <c r="C81" s="844" t="s">
        <v>2739</v>
      </c>
      <c r="D81" s="839" t="s">
        <v>746</v>
      </c>
      <c r="E81" s="3550" t="s">
        <v>2532</v>
      </c>
      <c r="F81" s="3550"/>
      <c r="G81" s="3550"/>
      <c r="H81" s="947" t="s">
        <v>2</v>
      </c>
      <c r="I81" s="948" t="s">
        <v>2</v>
      </c>
    </row>
    <row r="82" spans="2:10" ht="51.75" customHeight="1" thickTop="1" thickBot="1" x14ac:dyDescent="0.25">
      <c r="B82" s="838" t="s">
        <v>2475</v>
      </c>
      <c r="C82" s="844" t="s">
        <v>2740</v>
      </c>
      <c r="D82" s="839" t="s">
        <v>2049</v>
      </c>
      <c r="E82" s="3550" t="s">
        <v>2532</v>
      </c>
      <c r="F82" s="3550"/>
      <c r="G82" s="3550"/>
      <c r="H82" s="947" t="s">
        <v>2</v>
      </c>
      <c r="I82" s="948" t="s">
        <v>2</v>
      </c>
    </row>
    <row r="83" spans="2:10" ht="51.75" customHeight="1" thickTop="1" thickBot="1" x14ac:dyDescent="0.25">
      <c r="B83" s="838" t="s">
        <v>2476</v>
      </c>
      <c r="C83" s="844" t="s">
        <v>2741</v>
      </c>
      <c r="D83" s="840" t="s">
        <v>23</v>
      </c>
      <c r="E83" s="3550" t="s">
        <v>2532</v>
      </c>
      <c r="F83" s="3550"/>
      <c r="G83" s="3550"/>
      <c r="H83" s="947" t="s">
        <v>2</v>
      </c>
      <c r="I83" s="948" t="s">
        <v>2</v>
      </c>
    </row>
    <row r="84" spans="2:10" ht="123.75" customHeight="1" thickTop="1" thickBot="1" x14ac:dyDescent="0.3">
      <c r="B84" s="850" t="s">
        <v>2856</v>
      </c>
      <c r="C84" s="844" t="s">
        <v>2857</v>
      </c>
      <c r="D84" s="843" t="s">
        <v>2493</v>
      </c>
      <c r="E84" s="3543" t="s">
        <v>2494</v>
      </c>
      <c r="F84" s="3464"/>
      <c r="G84" s="3544"/>
      <c r="H84" s="945" t="s">
        <v>2</v>
      </c>
      <c r="I84" s="946" t="s">
        <v>2</v>
      </c>
      <c r="J84"/>
    </row>
    <row r="85" spans="2:10" ht="156.75" customHeight="1" thickTop="1" thickBot="1" x14ac:dyDescent="0.25">
      <c r="B85" s="838" t="s">
        <v>2477</v>
      </c>
      <c r="C85" s="844" t="s">
        <v>2742</v>
      </c>
      <c r="D85" s="843" t="s">
        <v>2935</v>
      </c>
      <c r="E85" s="3545" t="s">
        <v>2934</v>
      </c>
      <c r="F85" s="3546"/>
      <c r="G85" s="3547"/>
      <c r="H85" s="947" t="s">
        <v>2</v>
      </c>
      <c r="I85" s="948" t="s">
        <v>2</v>
      </c>
    </row>
    <row r="86" spans="2:10" ht="20.100000000000001" customHeight="1" thickTop="1" x14ac:dyDescent="0.2">
      <c r="B86" s="3548" t="s">
        <v>2753</v>
      </c>
      <c r="C86" s="3549" t="s">
        <v>2805</v>
      </c>
      <c r="D86" s="3455" t="s">
        <v>2936</v>
      </c>
      <c r="E86" s="3500" t="s">
        <v>2756</v>
      </c>
      <c r="F86" s="3540"/>
      <c r="G86" s="3540"/>
      <c r="H86" s="3586" t="s">
        <v>2</v>
      </c>
      <c r="I86" s="3589" t="s">
        <v>2</v>
      </c>
    </row>
    <row r="87" spans="2:10" ht="39.75" customHeight="1" x14ac:dyDescent="0.2">
      <c r="B87" s="3520"/>
      <c r="C87" s="3522"/>
      <c r="D87" s="3456"/>
      <c r="E87" s="851"/>
      <c r="F87" s="1869" t="s">
        <v>2757</v>
      </c>
      <c r="G87" s="2388"/>
      <c r="H87" s="3587"/>
      <c r="I87" s="3590"/>
    </row>
    <row r="88" spans="2:10" ht="42" customHeight="1" x14ac:dyDescent="0.2">
      <c r="B88" s="3520"/>
      <c r="C88" s="3522"/>
      <c r="D88" s="3456"/>
      <c r="E88" s="851"/>
      <c r="F88" s="30" t="s">
        <v>462</v>
      </c>
      <c r="G88" s="910" t="s">
        <v>801</v>
      </c>
      <c r="H88" s="3587"/>
      <c r="I88" s="3590"/>
    </row>
    <row r="89" spans="2:10" ht="20.100000000000001" customHeight="1" thickBot="1" x14ac:dyDescent="0.25">
      <c r="B89" s="3520"/>
      <c r="C89" s="3522"/>
      <c r="D89" s="3456"/>
      <c r="E89" s="1472" t="s">
        <v>2806</v>
      </c>
      <c r="F89" s="1473"/>
      <c r="G89" s="1473"/>
      <c r="H89" s="3587"/>
      <c r="I89" s="3590"/>
    </row>
    <row r="90" spans="2:10" ht="20.100000000000001" customHeight="1" x14ac:dyDescent="0.2">
      <c r="B90" s="3520"/>
      <c r="C90" s="3522"/>
      <c r="D90" s="3456"/>
      <c r="E90" s="3541" t="s">
        <v>2756</v>
      </c>
      <c r="F90" s="3542"/>
      <c r="G90" s="3542"/>
      <c r="H90" s="3587"/>
      <c r="I90" s="3590"/>
    </row>
    <row r="91" spans="2:10" ht="38.25" customHeight="1" x14ac:dyDescent="0.2">
      <c r="B91" s="3520"/>
      <c r="C91" s="3522"/>
      <c r="D91" s="3456"/>
      <c r="E91" s="851"/>
      <c r="F91" s="1869" t="s">
        <v>2758</v>
      </c>
      <c r="G91" s="2388"/>
      <c r="H91" s="3587"/>
      <c r="I91" s="3590"/>
    </row>
    <row r="92" spans="2:10" ht="20.100000000000001" customHeight="1" thickBot="1" x14ac:dyDescent="0.25">
      <c r="B92" s="3520"/>
      <c r="C92" s="3522"/>
      <c r="D92" s="3456"/>
      <c r="E92" s="2693" t="s">
        <v>2807</v>
      </c>
      <c r="F92" s="3526"/>
      <c r="G92" s="3526"/>
      <c r="H92" s="3587"/>
      <c r="I92" s="3590"/>
    </row>
    <row r="93" spans="2:10" ht="20.100000000000001" customHeight="1" x14ac:dyDescent="0.2">
      <c r="B93" s="3520"/>
      <c r="C93" s="3522"/>
      <c r="D93" s="3456"/>
      <c r="E93" s="3541" t="s">
        <v>2756</v>
      </c>
      <c r="F93" s="3542"/>
      <c r="G93" s="3542"/>
      <c r="H93" s="3587"/>
      <c r="I93" s="3590"/>
    </row>
    <row r="94" spans="2:10" ht="42.75" customHeight="1" x14ac:dyDescent="0.2">
      <c r="B94" s="3520"/>
      <c r="C94" s="3522"/>
      <c r="D94" s="3456"/>
      <c r="E94" s="851"/>
      <c r="F94" s="1869" t="s">
        <v>2757</v>
      </c>
      <c r="G94" s="2388"/>
      <c r="H94" s="3587"/>
      <c r="I94" s="3590"/>
    </row>
    <row r="95" spans="2:10" ht="39.75" customHeight="1" x14ac:dyDescent="0.2">
      <c r="B95" s="3520"/>
      <c r="C95" s="3522"/>
      <c r="D95" s="3456"/>
      <c r="E95" s="851"/>
      <c r="F95" s="30" t="s">
        <v>462</v>
      </c>
      <c r="G95" s="910" t="s">
        <v>348</v>
      </c>
      <c r="H95" s="3587"/>
      <c r="I95" s="3590"/>
    </row>
    <row r="96" spans="2:10" ht="20.100000000000001" customHeight="1" thickBot="1" x14ac:dyDescent="0.25">
      <c r="B96" s="3520"/>
      <c r="C96" s="3522"/>
      <c r="D96" s="3456"/>
      <c r="E96" s="2693" t="s">
        <v>2808</v>
      </c>
      <c r="F96" s="3526"/>
      <c r="G96" s="3526"/>
      <c r="H96" s="3587"/>
      <c r="I96" s="3590"/>
    </row>
    <row r="97" spans="2:9" ht="20.100000000000001" customHeight="1" x14ac:dyDescent="0.2">
      <c r="B97" s="3520"/>
      <c r="C97" s="3522"/>
      <c r="D97" s="3456"/>
      <c r="E97" s="3541" t="s">
        <v>2756</v>
      </c>
      <c r="F97" s="3542"/>
      <c r="G97" s="3542"/>
      <c r="H97" s="3587"/>
      <c r="I97" s="3590"/>
    </row>
    <row r="98" spans="2:9" ht="36" customHeight="1" x14ac:dyDescent="0.2">
      <c r="B98" s="3520"/>
      <c r="C98" s="3522"/>
      <c r="D98" s="3456"/>
      <c r="E98" s="851"/>
      <c r="F98" s="1869" t="s">
        <v>2768</v>
      </c>
      <c r="G98" s="2388"/>
      <c r="H98" s="3587"/>
      <c r="I98" s="3590"/>
    </row>
    <row r="99" spans="2:9" ht="20.100000000000001" customHeight="1" thickBot="1" x14ac:dyDescent="0.25">
      <c r="B99" s="3520"/>
      <c r="C99" s="3522"/>
      <c r="D99" s="3456"/>
      <c r="E99" s="2693" t="s">
        <v>2809</v>
      </c>
      <c r="F99" s="3526"/>
      <c r="G99" s="3526"/>
      <c r="H99" s="3587"/>
      <c r="I99" s="3590"/>
    </row>
    <row r="100" spans="2:9" ht="20.100000000000001" customHeight="1" x14ac:dyDescent="0.2">
      <c r="B100" s="3520"/>
      <c r="C100" s="3522"/>
      <c r="D100" s="3456"/>
      <c r="E100" s="1475" t="s">
        <v>2756</v>
      </c>
      <c r="F100" s="1476"/>
      <c r="G100" s="1476"/>
      <c r="H100" s="3587"/>
      <c r="I100" s="3590"/>
    </row>
    <row r="101" spans="2:9" ht="48.75" customHeight="1" x14ac:dyDescent="0.2">
      <c r="B101" s="3520"/>
      <c r="C101" s="3522"/>
      <c r="D101" s="3456"/>
      <c r="E101" s="852"/>
      <c r="F101" s="1470" t="s">
        <v>2767</v>
      </c>
      <c r="G101" s="1472"/>
      <c r="H101" s="3587"/>
      <c r="I101" s="3590"/>
    </row>
    <row r="102" spans="2:9" ht="20.100000000000001" customHeight="1" thickBot="1" x14ac:dyDescent="0.25">
      <c r="B102" s="3521"/>
      <c r="C102" s="3523"/>
      <c r="D102" s="3457"/>
      <c r="E102" s="3348" t="s">
        <v>2810</v>
      </c>
      <c r="F102" s="3349"/>
      <c r="G102" s="3349"/>
      <c r="H102" s="3588"/>
      <c r="I102" s="3591"/>
    </row>
    <row r="103" spans="2:9" ht="20.100000000000001" customHeight="1" thickTop="1" x14ac:dyDescent="0.2">
      <c r="B103" s="3519" t="s">
        <v>2754</v>
      </c>
      <c r="C103" s="3340" t="s">
        <v>2811</v>
      </c>
      <c r="D103" s="3455" t="s">
        <v>2937</v>
      </c>
      <c r="E103" s="3500" t="s">
        <v>2761</v>
      </c>
      <c r="F103" s="3540"/>
      <c r="G103" s="3540"/>
      <c r="H103" s="3586" t="s">
        <v>2</v>
      </c>
      <c r="I103" s="3589" t="s">
        <v>2</v>
      </c>
    </row>
    <row r="104" spans="2:9" ht="42" customHeight="1" x14ac:dyDescent="0.2">
      <c r="B104" s="3520"/>
      <c r="C104" s="3522"/>
      <c r="D104" s="3456"/>
      <c r="E104" s="3524"/>
      <c r="F104" s="1869" t="s">
        <v>2762</v>
      </c>
      <c r="G104" s="2388"/>
      <c r="H104" s="3587"/>
      <c r="I104" s="3590"/>
    </row>
    <row r="105" spans="2:9" ht="43.5" customHeight="1" x14ac:dyDescent="0.2">
      <c r="B105" s="3520"/>
      <c r="C105" s="3522"/>
      <c r="D105" s="3456"/>
      <c r="E105" s="2988"/>
      <c r="F105" s="30" t="s">
        <v>452</v>
      </c>
      <c r="G105" s="73" t="s">
        <v>2763</v>
      </c>
      <c r="H105" s="3587"/>
      <c r="I105" s="3590"/>
    </row>
    <row r="106" spans="2:9" ht="20.100000000000001" customHeight="1" thickBot="1" x14ac:dyDescent="0.25">
      <c r="B106" s="3520"/>
      <c r="C106" s="3522"/>
      <c r="D106" s="3456"/>
      <c r="E106" s="1472" t="s">
        <v>2806</v>
      </c>
      <c r="F106" s="1473"/>
      <c r="G106" s="1473"/>
      <c r="H106" s="3587"/>
      <c r="I106" s="3590"/>
    </row>
    <row r="107" spans="2:9" ht="20.100000000000001" customHeight="1" x14ac:dyDescent="0.2">
      <c r="B107" s="3520"/>
      <c r="C107" s="3522"/>
      <c r="D107" s="3456"/>
      <c r="E107" s="3541" t="s">
        <v>2761</v>
      </c>
      <c r="F107" s="3542"/>
      <c r="G107" s="3542"/>
      <c r="H107" s="3587"/>
      <c r="I107" s="3590"/>
    </row>
    <row r="108" spans="2:9" ht="39.75" customHeight="1" x14ac:dyDescent="0.2">
      <c r="B108" s="3520"/>
      <c r="C108" s="3522"/>
      <c r="D108" s="3456"/>
      <c r="E108" s="3524"/>
      <c r="F108" s="1869" t="s">
        <v>2764</v>
      </c>
      <c r="G108" s="2388"/>
      <c r="H108" s="3587"/>
      <c r="I108" s="3590"/>
    </row>
    <row r="109" spans="2:9" ht="39" customHeight="1" x14ac:dyDescent="0.2">
      <c r="B109" s="3520"/>
      <c r="C109" s="3522"/>
      <c r="D109" s="3456"/>
      <c r="E109" s="2988"/>
      <c r="F109" s="30" t="s">
        <v>452</v>
      </c>
      <c r="G109" s="73" t="s">
        <v>2763</v>
      </c>
      <c r="H109" s="3587"/>
      <c r="I109" s="3590"/>
    </row>
    <row r="110" spans="2:9" ht="20.100000000000001" customHeight="1" thickBot="1" x14ac:dyDescent="0.25">
      <c r="B110" s="3520"/>
      <c r="C110" s="3522"/>
      <c r="D110" s="3456"/>
      <c r="E110" s="2693" t="s">
        <v>2807</v>
      </c>
      <c r="F110" s="3526"/>
      <c r="G110" s="3526"/>
      <c r="H110" s="3587"/>
      <c r="I110" s="3590"/>
    </row>
    <row r="111" spans="2:9" ht="20.100000000000001" customHeight="1" x14ac:dyDescent="0.2">
      <c r="B111" s="3520"/>
      <c r="C111" s="3522"/>
      <c r="D111" s="3456"/>
      <c r="E111" s="3541" t="s">
        <v>2761</v>
      </c>
      <c r="F111" s="3542"/>
      <c r="G111" s="3542"/>
      <c r="H111" s="3587"/>
      <c r="I111" s="3590"/>
    </row>
    <row r="112" spans="2:9" ht="39" customHeight="1" x14ac:dyDescent="0.2">
      <c r="B112" s="3520"/>
      <c r="C112" s="3522"/>
      <c r="D112" s="3456"/>
      <c r="E112" s="3524"/>
      <c r="F112" s="1869" t="s">
        <v>2762</v>
      </c>
      <c r="G112" s="2388"/>
      <c r="H112" s="3587"/>
      <c r="I112" s="3590"/>
    </row>
    <row r="113" spans="2:9" ht="40.5" customHeight="1" x14ac:dyDescent="0.2">
      <c r="B113" s="3520"/>
      <c r="C113" s="3522"/>
      <c r="D113" s="3456"/>
      <c r="E113" s="2988"/>
      <c r="F113" s="30" t="s">
        <v>452</v>
      </c>
      <c r="G113" s="73" t="s">
        <v>2765</v>
      </c>
      <c r="H113" s="3587"/>
      <c r="I113" s="3590"/>
    </row>
    <row r="114" spans="2:9" ht="20.100000000000001" customHeight="1" thickBot="1" x14ac:dyDescent="0.25">
      <c r="B114" s="3520"/>
      <c r="C114" s="3522"/>
      <c r="D114" s="3456"/>
      <c r="E114" s="2693" t="s">
        <v>2808</v>
      </c>
      <c r="F114" s="3526"/>
      <c r="G114" s="3526"/>
      <c r="H114" s="3587"/>
      <c r="I114" s="3590"/>
    </row>
    <row r="115" spans="2:9" ht="20.100000000000001" customHeight="1" x14ac:dyDescent="0.2">
      <c r="B115" s="3520"/>
      <c r="C115" s="3522"/>
      <c r="D115" s="3456"/>
      <c r="E115" s="3541" t="s">
        <v>2761</v>
      </c>
      <c r="F115" s="3542"/>
      <c r="G115" s="3542"/>
      <c r="H115" s="3587"/>
      <c r="I115" s="3590"/>
    </row>
    <row r="116" spans="2:9" ht="36.75" customHeight="1" x14ac:dyDescent="0.2">
      <c r="B116" s="3520"/>
      <c r="C116" s="3522"/>
      <c r="D116" s="3456"/>
      <c r="E116" s="3524"/>
      <c r="F116" s="1869" t="s">
        <v>2764</v>
      </c>
      <c r="G116" s="2388"/>
      <c r="H116" s="3587"/>
      <c r="I116" s="3590"/>
    </row>
    <row r="117" spans="2:9" ht="39.75" customHeight="1" x14ac:dyDescent="0.2">
      <c r="B117" s="3520"/>
      <c r="C117" s="3522"/>
      <c r="D117" s="3456"/>
      <c r="E117" s="2988"/>
      <c r="F117" s="30" t="s">
        <v>452</v>
      </c>
      <c r="G117" s="73" t="s">
        <v>2765</v>
      </c>
      <c r="H117" s="3587"/>
      <c r="I117" s="3590"/>
    </row>
    <row r="118" spans="2:9" ht="20.100000000000001" customHeight="1" thickBot="1" x14ac:dyDescent="0.25">
      <c r="B118" s="3520"/>
      <c r="C118" s="3522"/>
      <c r="D118" s="3456"/>
      <c r="E118" s="2693" t="s">
        <v>2809</v>
      </c>
      <c r="F118" s="3526"/>
      <c r="G118" s="3526"/>
      <c r="H118" s="3587"/>
      <c r="I118" s="3590"/>
    </row>
    <row r="119" spans="2:9" ht="20.100000000000001" customHeight="1" x14ac:dyDescent="0.2">
      <c r="B119" s="3520"/>
      <c r="C119" s="3522"/>
      <c r="D119" s="3456"/>
      <c r="E119" s="3541" t="s">
        <v>2761</v>
      </c>
      <c r="F119" s="3542"/>
      <c r="G119" s="3542"/>
      <c r="H119" s="3587"/>
      <c r="I119" s="3590"/>
    </row>
    <row r="120" spans="2:9" ht="39" customHeight="1" x14ac:dyDescent="0.2">
      <c r="B120" s="3520"/>
      <c r="C120" s="3522"/>
      <c r="D120" s="3456"/>
      <c r="E120" s="3524"/>
      <c r="F120" s="1869" t="s">
        <v>2762</v>
      </c>
      <c r="G120" s="2388"/>
      <c r="H120" s="3587"/>
      <c r="I120" s="3590"/>
    </row>
    <row r="121" spans="2:9" ht="39" customHeight="1" x14ac:dyDescent="0.2">
      <c r="B121" s="3520"/>
      <c r="C121" s="3522"/>
      <c r="D121" s="3456"/>
      <c r="E121" s="2988"/>
      <c r="F121" s="30" t="s">
        <v>452</v>
      </c>
      <c r="G121" s="73" t="s">
        <v>2766</v>
      </c>
      <c r="H121" s="3587"/>
      <c r="I121" s="3590"/>
    </row>
    <row r="122" spans="2:9" ht="20.100000000000001" customHeight="1" thickBot="1" x14ac:dyDescent="0.25">
      <c r="B122" s="3520"/>
      <c r="C122" s="3522"/>
      <c r="D122" s="3456"/>
      <c r="E122" s="2693" t="s">
        <v>2810</v>
      </c>
      <c r="F122" s="3526"/>
      <c r="G122" s="3526"/>
      <c r="H122" s="3587"/>
      <c r="I122" s="3590"/>
    </row>
    <row r="123" spans="2:9" ht="20.100000000000001" customHeight="1" x14ac:dyDescent="0.2">
      <c r="B123" s="3520"/>
      <c r="C123" s="3522"/>
      <c r="D123" s="3456"/>
      <c r="E123" s="3541" t="s">
        <v>2761</v>
      </c>
      <c r="F123" s="3542"/>
      <c r="G123" s="3542"/>
      <c r="H123" s="3587"/>
      <c r="I123" s="3590"/>
    </row>
    <row r="124" spans="2:9" ht="39" customHeight="1" x14ac:dyDescent="0.2">
      <c r="B124" s="3520"/>
      <c r="C124" s="3522"/>
      <c r="D124" s="3456"/>
      <c r="E124" s="3524"/>
      <c r="F124" s="1869" t="s">
        <v>2764</v>
      </c>
      <c r="G124" s="2388"/>
      <c r="H124" s="3587"/>
      <c r="I124" s="3590"/>
    </row>
    <row r="125" spans="2:9" ht="39" customHeight="1" x14ac:dyDescent="0.2">
      <c r="B125" s="3520"/>
      <c r="C125" s="3522"/>
      <c r="D125" s="3456"/>
      <c r="E125" s="2988"/>
      <c r="F125" s="30" t="s">
        <v>452</v>
      </c>
      <c r="G125" s="73" t="s">
        <v>2766</v>
      </c>
      <c r="H125" s="3587"/>
      <c r="I125" s="3590"/>
    </row>
    <row r="126" spans="2:9" ht="20.100000000000001" customHeight="1" thickBot="1" x14ac:dyDescent="0.25">
      <c r="B126" s="3520"/>
      <c r="C126" s="3522"/>
      <c r="D126" s="3456"/>
      <c r="E126" s="2693" t="s">
        <v>2812</v>
      </c>
      <c r="F126" s="3526"/>
      <c r="G126" s="3526"/>
      <c r="H126" s="3587"/>
      <c r="I126" s="3590"/>
    </row>
    <row r="127" spans="2:9" ht="20.100000000000001" customHeight="1" x14ac:dyDescent="0.2">
      <c r="B127" s="3520"/>
      <c r="C127" s="3522"/>
      <c r="D127" s="3456"/>
      <c r="E127" s="3541" t="s">
        <v>2761</v>
      </c>
      <c r="F127" s="3542"/>
      <c r="G127" s="3542"/>
      <c r="H127" s="3587"/>
      <c r="I127" s="3590"/>
    </row>
    <row r="128" spans="2:9" ht="39" customHeight="1" x14ac:dyDescent="0.2">
      <c r="B128" s="3520"/>
      <c r="C128" s="3522"/>
      <c r="D128" s="3456"/>
      <c r="E128" s="3524"/>
      <c r="F128" s="1869" t="s">
        <v>2762</v>
      </c>
      <c r="G128" s="2388"/>
      <c r="H128" s="3587"/>
      <c r="I128" s="3590"/>
    </row>
    <row r="129" spans="2:9" ht="39" customHeight="1" x14ac:dyDescent="0.2">
      <c r="B129" s="3520"/>
      <c r="C129" s="3522"/>
      <c r="D129" s="3456"/>
      <c r="E129" s="2988"/>
      <c r="F129" s="30" t="s">
        <v>452</v>
      </c>
      <c r="G129" s="73" t="s">
        <v>2170</v>
      </c>
      <c r="H129" s="3587"/>
      <c r="I129" s="3590"/>
    </row>
    <row r="130" spans="2:9" ht="20.100000000000001" customHeight="1" thickBot="1" x14ac:dyDescent="0.25">
      <c r="B130" s="3520"/>
      <c r="C130" s="3522"/>
      <c r="D130" s="3456"/>
      <c r="E130" s="2693" t="s">
        <v>2813</v>
      </c>
      <c r="F130" s="3526"/>
      <c r="G130" s="3526"/>
      <c r="H130" s="3587"/>
      <c r="I130" s="3590"/>
    </row>
    <row r="131" spans="2:9" ht="20.100000000000001" customHeight="1" x14ac:dyDescent="0.2">
      <c r="B131" s="3520"/>
      <c r="C131" s="3522"/>
      <c r="D131" s="3456"/>
      <c r="E131" s="3541" t="s">
        <v>2761</v>
      </c>
      <c r="F131" s="3542"/>
      <c r="G131" s="3542"/>
      <c r="H131" s="3587"/>
      <c r="I131" s="3590"/>
    </row>
    <row r="132" spans="2:9" ht="39" customHeight="1" x14ac:dyDescent="0.2">
      <c r="B132" s="3520"/>
      <c r="C132" s="3522"/>
      <c r="D132" s="3456"/>
      <c r="E132" s="3524"/>
      <c r="F132" s="1869" t="s">
        <v>2764</v>
      </c>
      <c r="G132" s="2388"/>
      <c r="H132" s="3587"/>
      <c r="I132" s="3590"/>
    </row>
    <row r="133" spans="2:9" ht="39" customHeight="1" x14ac:dyDescent="0.2">
      <c r="B133" s="3520"/>
      <c r="C133" s="3522"/>
      <c r="D133" s="3456"/>
      <c r="E133" s="2988"/>
      <c r="F133" s="30" t="s">
        <v>452</v>
      </c>
      <c r="G133" s="73" t="s">
        <v>2170</v>
      </c>
      <c r="H133" s="3587"/>
      <c r="I133" s="3590"/>
    </row>
    <row r="134" spans="2:9" ht="20.100000000000001" customHeight="1" thickBot="1" x14ac:dyDescent="0.25">
      <c r="B134" s="3520"/>
      <c r="C134" s="3522"/>
      <c r="D134" s="3456"/>
      <c r="E134" s="2693" t="s">
        <v>2814</v>
      </c>
      <c r="F134" s="3526"/>
      <c r="G134" s="3526"/>
      <c r="H134" s="3587"/>
      <c r="I134" s="3590"/>
    </row>
    <row r="135" spans="2:9" ht="20.100000000000001" customHeight="1" x14ac:dyDescent="0.2">
      <c r="B135" s="3520"/>
      <c r="C135" s="3522"/>
      <c r="D135" s="3456"/>
      <c r="E135" s="3541" t="s">
        <v>2756</v>
      </c>
      <c r="F135" s="3542"/>
      <c r="G135" s="3542"/>
      <c r="H135" s="3587"/>
      <c r="I135" s="3590"/>
    </row>
    <row r="136" spans="2:9" ht="27.75" customHeight="1" x14ac:dyDescent="0.2">
      <c r="B136" s="3520"/>
      <c r="C136" s="3522"/>
      <c r="D136" s="3456"/>
      <c r="E136" s="851"/>
      <c r="F136" s="1869" t="s">
        <v>2760</v>
      </c>
      <c r="G136" s="2388"/>
      <c r="H136" s="3587"/>
      <c r="I136" s="3590"/>
    </row>
    <row r="137" spans="2:9" ht="20.100000000000001" customHeight="1" thickBot="1" x14ac:dyDescent="0.25">
      <c r="B137" s="3520"/>
      <c r="C137" s="3522"/>
      <c r="D137" s="3456"/>
      <c r="E137" s="2693" t="s">
        <v>2815</v>
      </c>
      <c r="F137" s="3526"/>
      <c r="G137" s="3526"/>
      <c r="H137" s="3587"/>
      <c r="I137" s="3590"/>
    </row>
    <row r="138" spans="2:9" ht="20.100000000000001" customHeight="1" x14ac:dyDescent="0.2">
      <c r="B138" s="3520"/>
      <c r="C138" s="3522"/>
      <c r="D138" s="3456"/>
      <c r="E138" s="3541" t="s">
        <v>2756</v>
      </c>
      <c r="F138" s="3542"/>
      <c r="G138" s="3542"/>
      <c r="H138" s="3587"/>
      <c r="I138" s="3590"/>
    </row>
    <row r="139" spans="2:9" ht="33.75" customHeight="1" x14ac:dyDescent="0.2">
      <c r="B139" s="3520"/>
      <c r="C139" s="3522"/>
      <c r="D139" s="3456"/>
      <c r="E139" s="851"/>
      <c r="F139" s="1869" t="s">
        <v>2759</v>
      </c>
      <c r="G139" s="2388"/>
      <c r="H139" s="3587"/>
      <c r="I139" s="3590"/>
    </row>
    <row r="140" spans="2:9" ht="20.100000000000001" customHeight="1" thickBot="1" x14ac:dyDescent="0.25">
      <c r="B140" s="3520"/>
      <c r="C140" s="3522"/>
      <c r="D140" s="3456"/>
      <c r="E140" s="2693" t="s">
        <v>2816</v>
      </c>
      <c r="F140" s="3526"/>
      <c r="G140" s="3526"/>
      <c r="H140" s="3587"/>
      <c r="I140" s="3590"/>
    </row>
    <row r="141" spans="2:9" ht="20.100000000000001" customHeight="1" x14ac:dyDescent="0.2">
      <c r="B141" s="3520"/>
      <c r="C141" s="3522"/>
      <c r="D141" s="3456"/>
      <c r="E141" s="3541" t="s">
        <v>2756</v>
      </c>
      <c r="F141" s="3542"/>
      <c r="G141" s="3542"/>
      <c r="H141" s="3587"/>
      <c r="I141" s="3590"/>
    </row>
    <row r="142" spans="2:9" ht="45.75" customHeight="1" x14ac:dyDescent="0.2">
      <c r="B142" s="3520"/>
      <c r="C142" s="3522"/>
      <c r="D142" s="3456"/>
      <c r="E142" s="851"/>
      <c r="F142" s="1869" t="s">
        <v>2768</v>
      </c>
      <c r="G142" s="2388"/>
      <c r="H142" s="3587"/>
      <c r="I142" s="3590"/>
    </row>
    <row r="143" spans="2:9" ht="20.100000000000001" customHeight="1" thickBot="1" x14ac:dyDescent="0.25">
      <c r="B143" s="3520"/>
      <c r="C143" s="3522"/>
      <c r="D143" s="3456"/>
      <c r="E143" s="2693" t="s">
        <v>2817</v>
      </c>
      <c r="F143" s="3526"/>
      <c r="G143" s="3526"/>
      <c r="H143" s="3587"/>
      <c r="I143" s="3590"/>
    </row>
    <row r="144" spans="2:9" ht="20.100000000000001" customHeight="1" x14ac:dyDescent="0.2">
      <c r="B144" s="3520"/>
      <c r="C144" s="3522"/>
      <c r="D144" s="3456"/>
      <c r="E144" s="1475" t="s">
        <v>2756</v>
      </c>
      <c r="F144" s="1476"/>
      <c r="G144" s="1476"/>
      <c r="H144" s="3587"/>
      <c r="I144" s="3590"/>
    </row>
    <row r="145" spans="2:11" ht="58.5" customHeight="1" x14ac:dyDescent="0.2">
      <c r="B145" s="3520"/>
      <c r="C145" s="3522"/>
      <c r="D145" s="3456"/>
      <c r="E145" s="852"/>
      <c r="F145" s="1470" t="s">
        <v>2767</v>
      </c>
      <c r="G145" s="1472"/>
      <c r="H145" s="3587"/>
      <c r="I145" s="3590"/>
    </row>
    <row r="146" spans="2:11" ht="20.100000000000001" customHeight="1" thickBot="1" x14ac:dyDescent="0.25">
      <c r="B146" s="3367"/>
      <c r="C146" s="3342"/>
      <c r="D146" s="3457"/>
      <c r="E146" s="3348" t="s">
        <v>2818</v>
      </c>
      <c r="F146" s="3349"/>
      <c r="G146" s="3349"/>
      <c r="H146" s="3588"/>
      <c r="I146" s="3591"/>
    </row>
    <row r="147" spans="2:11" ht="20.100000000000001" customHeight="1" thickTop="1" x14ac:dyDescent="0.2">
      <c r="B147" s="3519" t="s">
        <v>2779</v>
      </c>
      <c r="C147" s="3340" t="s">
        <v>2819</v>
      </c>
      <c r="D147" s="3455" t="s">
        <v>2938</v>
      </c>
      <c r="E147" s="3539" t="s">
        <v>2594</v>
      </c>
      <c r="F147" s="3539"/>
      <c r="G147" s="3539"/>
      <c r="H147" s="3586" t="s">
        <v>2</v>
      </c>
      <c r="I147" s="3589" t="s">
        <v>2</v>
      </c>
    </row>
    <row r="148" spans="2:11" ht="44.25" customHeight="1" x14ac:dyDescent="0.2">
      <c r="B148" s="3520"/>
      <c r="C148" s="3522"/>
      <c r="D148" s="3456"/>
      <c r="E148" s="852"/>
      <c r="F148" s="908" t="s">
        <v>2589</v>
      </c>
      <c r="G148" s="913" t="s">
        <v>2516</v>
      </c>
      <c r="H148" s="3587"/>
      <c r="I148" s="3590"/>
    </row>
    <row r="149" spans="2:11" ht="20.100000000000001" customHeight="1" thickBot="1" x14ac:dyDescent="0.3">
      <c r="B149" s="3520"/>
      <c r="C149" s="3522"/>
      <c r="D149" s="3456"/>
      <c r="E149" s="1472" t="s">
        <v>2820</v>
      </c>
      <c r="F149" s="1473"/>
      <c r="G149" s="1473"/>
      <c r="H149" s="3587"/>
      <c r="I149" s="3590"/>
      <c r="J149"/>
      <c r="K149"/>
    </row>
    <row r="150" spans="2:11" ht="20.100000000000001" customHeight="1" x14ac:dyDescent="0.25">
      <c r="B150" s="3520"/>
      <c r="C150" s="3522"/>
      <c r="D150" s="3456"/>
      <c r="E150" s="3527" t="s">
        <v>2594</v>
      </c>
      <c r="F150" s="3528"/>
      <c r="G150" s="3528"/>
      <c r="H150" s="3587"/>
      <c r="I150" s="3590"/>
      <c r="J150"/>
      <c r="K150"/>
    </row>
    <row r="151" spans="2:11" ht="39.950000000000003" customHeight="1" x14ac:dyDescent="0.25">
      <c r="B151" s="3520"/>
      <c r="C151" s="3522"/>
      <c r="D151" s="3456"/>
      <c r="E151" s="1470"/>
      <c r="F151" s="908" t="s">
        <v>2589</v>
      </c>
      <c r="G151" s="923" t="s">
        <v>2496</v>
      </c>
      <c r="H151" s="3587"/>
      <c r="I151" s="3590"/>
      <c r="J151"/>
      <c r="K151"/>
    </row>
    <row r="152" spans="2:11" ht="39.950000000000003" customHeight="1" x14ac:dyDescent="0.25">
      <c r="B152" s="3520"/>
      <c r="C152" s="3522"/>
      <c r="D152" s="3456"/>
      <c r="E152" s="3456"/>
      <c r="F152" s="30" t="s">
        <v>496</v>
      </c>
      <c r="G152" s="73" t="s">
        <v>337</v>
      </c>
      <c r="H152" s="3587"/>
      <c r="I152" s="3590"/>
      <c r="J152"/>
      <c r="K152"/>
    </row>
    <row r="153" spans="2:11" ht="39.950000000000003" customHeight="1" x14ac:dyDescent="0.25">
      <c r="B153" s="3520"/>
      <c r="C153" s="3522"/>
      <c r="D153" s="3456"/>
      <c r="E153" s="1471"/>
      <c r="F153" s="30" t="s">
        <v>498</v>
      </c>
      <c r="G153" s="73" t="s">
        <v>2769</v>
      </c>
      <c r="H153" s="3587"/>
      <c r="I153" s="3590"/>
      <c r="J153"/>
      <c r="K153"/>
    </row>
    <row r="154" spans="2:11" ht="19.5" customHeight="1" thickBot="1" x14ac:dyDescent="0.3">
      <c r="B154" s="3520"/>
      <c r="C154" s="3522"/>
      <c r="D154" s="3456"/>
      <c r="E154" s="2693" t="s">
        <v>2807</v>
      </c>
      <c r="F154" s="3526"/>
      <c r="G154" s="3526"/>
      <c r="H154" s="3587"/>
      <c r="I154" s="3590"/>
      <c r="J154"/>
      <c r="K154"/>
    </row>
    <row r="155" spans="2:11" ht="20.100000000000001" customHeight="1" x14ac:dyDescent="0.25">
      <c r="B155" s="3520"/>
      <c r="C155" s="3522"/>
      <c r="D155" s="3456"/>
      <c r="E155" s="3527" t="s">
        <v>2594</v>
      </c>
      <c r="F155" s="3528"/>
      <c r="G155" s="3528"/>
      <c r="H155" s="3587"/>
      <c r="I155" s="3590"/>
      <c r="J155"/>
      <c r="K155"/>
    </row>
    <row r="156" spans="2:11" ht="34.5" customHeight="1" x14ac:dyDescent="0.25">
      <c r="B156" s="3520"/>
      <c r="C156" s="3522"/>
      <c r="D156" s="3456"/>
      <c r="E156" s="1470"/>
      <c r="F156" s="908" t="s">
        <v>2589</v>
      </c>
      <c r="G156" s="923" t="s">
        <v>2496</v>
      </c>
      <c r="H156" s="3587"/>
      <c r="I156" s="3590"/>
      <c r="J156"/>
      <c r="K156"/>
    </row>
    <row r="157" spans="2:11" ht="34.5" customHeight="1" x14ac:dyDescent="0.25">
      <c r="B157" s="3520"/>
      <c r="C157" s="3522"/>
      <c r="D157" s="3456"/>
      <c r="E157" s="3456"/>
      <c r="F157" s="2388" t="s">
        <v>2821</v>
      </c>
      <c r="G157" s="2389"/>
      <c r="H157" s="3587"/>
      <c r="I157" s="3590"/>
      <c r="J157"/>
      <c r="K157"/>
    </row>
    <row r="158" spans="2:11" ht="39.75" customHeight="1" x14ac:dyDescent="0.25">
      <c r="B158" s="3520"/>
      <c r="C158" s="3522"/>
      <c r="D158" s="3456"/>
      <c r="E158" s="3456"/>
      <c r="F158" s="30" t="s">
        <v>496</v>
      </c>
      <c r="G158" s="73" t="s">
        <v>337</v>
      </c>
      <c r="H158" s="3587"/>
      <c r="I158" s="3590"/>
      <c r="J158"/>
      <c r="K158"/>
    </row>
    <row r="159" spans="2:11" ht="39" customHeight="1" x14ac:dyDescent="0.25">
      <c r="B159" s="3520"/>
      <c r="C159" s="3522"/>
      <c r="D159" s="3456"/>
      <c r="E159" s="1471"/>
      <c r="F159" s="30" t="s">
        <v>498</v>
      </c>
      <c r="G159" s="73" t="s">
        <v>2769</v>
      </c>
      <c r="H159" s="3587"/>
      <c r="I159" s="3590"/>
      <c r="J159"/>
      <c r="K159"/>
    </row>
    <row r="160" spans="2:11" ht="20.100000000000001" customHeight="1" thickBot="1" x14ac:dyDescent="0.3">
      <c r="B160" s="3520"/>
      <c r="C160" s="3522"/>
      <c r="D160" s="3456"/>
      <c r="E160" s="2693" t="s">
        <v>2807</v>
      </c>
      <c r="F160" s="3526"/>
      <c r="G160" s="3526"/>
      <c r="H160" s="3587"/>
      <c r="I160" s="3590"/>
      <c r="J160"/>
      <c r="K160"/>
    </row>
    <row r="161" spans="2:11" ht="20.100000000000001" customHeight="1" x14ac:dyDescent="0.25">
      <c r="B161" s="3520"/>
      <c r="C161" s="3522"/>
      <c r="D161" s="3456"/>
      <c r="E161" s="1471" t="s">
        <v>2681</v>
      </c>
      <c r="F161" s="1471"/>
      <c r="G161" s="1475"/>
      <c r="H161" s="3587"/>
      <c r="I161" s="3590"/>
      <c r="J161"/>
      <c r="K161"/>
    </row>
    <row r="162" spans="2:11" ht="20.100000000000001" customHeight="1" thickBot="1" x14ac:dyDescent="0.3">
      <c r="B162" s="3367"/>
      <c r="C162" s="3342"/>
      <c r="D162" s="3457"/>
      <c r="E162" s="3348" t="s">
        <v>2822</v>
      </c>
      <c r="F162" s="3349"/>
      <c r="G162" s="3349"/>
      <c r="H162" s="3588"/>
      <c r="I162" s="3591"/>
      <c r="J162"/>
      <c r="K162"/>
    </row>
    <row r="163" spans="2:11" ht="20.100000000000001" customHeight="1" thickTop="1" x14ac:dyDescent="0.2">
      <c r="B163" s="3519" t="s">
        <v>2780</v>
      </c>
      <c r="C163" s="3340" t="s">
        <v>2823</v>
      </c>
      <c r="D163" s="3455" t="s">
        <v>2938</v>
      </c>
      <c r="E163" s="3539" t="s">
        <v>2594</v>
      </c>
      <c r="F163" s="3539"/>
      <c r="G163" s="3539"/>
      <c r="H163" s="3586" t="s">
        <v>2</v>
      </c>
      <c r="I163" s="3589" t="s">
        <v>2</v>
      </c>
    </row>
    <row r="164" spans="2:11" ht="44.25" customHeight="1" x14ac:dyDescent="0.2">
      <c r="B164" s="3520"/>
      <c r="C164" s="3522"/>
      <c r="D164" s="3456"/>
      <c r="E164" s="852"/>
      <c r="F164" s="908" t="s">
        <v>2589</v>
      </c>
      <c r="G164" s="913" t="s">
        <v>2516</v>
      </c>
      <c r="H164" s="3587"/>
      <c r="I164" s="3590"/>
    </row>
    <row r="165" spans="2:11" ht="20.100000000000001" customHeight="1" thickBot="1" x14ac:dyDescent="0.3">
      <c r="B165" s="3520"/>
      <c r="C165" s="3522"/>
      <c r="D165" s="3456"/>
      <c r="E165" s="1472" t="s">
        <v>2820</v>
      </c>
      <c r="F165" s="1473"/>
      <c r="G165" s="1473"/>
      <c r="H165" s="3587"/>
      <c r="I165" s="3590"/>
      <c r="J165"/>
      <c r="K165"/>
    </row>
    <row r="166" spans="2:11" ht="20.100000000000001" customHeight="1" x14ac:dyDescent="0.25">
      <c r="B166" s="3520"/>
      <c r="C166" s="3522"/>
      <c r="D166" s="3456"/>
      <c r="E166" s="3527" t="s">
        <v>2594</v>
      </c>
      <c r="F166" s="3528"/>
      <c r="G166" s="3528"/>
      <c r="H166" s="3587"/>
      <c r="I166" s="3590"/>
      <c r="J166"/>
      <c r="K166"/>
    </row>
    <row r="167" spans="2:11" ht="39.950000000000003" customHeight="1" x14ac:dyDescent="0.25">
      <c r="B167" s="3520"/>
      <c r="C167" s="3522"/>
      <c r="D167" s="3456"/>
      <c r="E167" s="1470"/>
      <c r="F167" s="908" t="s">
        <v>2589</v>
      </c>
      <c r="G167" s="923" t="s">
        <v>2496</v>
      </c>
      <c r="H167" s="3587"/>
      <c r="I167" s="3590"/>
      <c r="J167"/>
      <c r="K167"/>
    </row>
    <row r="168" spans="2:11" ht="39.950000000000003" customHeight="1" x14ac:dyDescent="0.25">
      <c r="B168" s="3520"/>
      <c r="C168" s="3522"/>
      <c r="D168" s="3456"/>
      <c r="E168" s="3456"/>
      <c r="F168" s="30" t="s">
        <v>496</v>
      </c>
      <c r="G168" s="73" t="s">
        <v>1024</v>
      </c>
      <c r="H168" s="3587"/>
      <c r="I168" s="3590"/>
      <c r="J168"/>
      <c r="K168"/>
    </row>
    <row r="169" spans="2:11" ht="39.950000000000003" customHeight="1" x14ac:dyDescent="0.25">
      <c r="B169" s="3520"/>
      <c r="C169" s="3522"/>
      <c r="D169" s="3456"/>
      <c r="E169" s="1471"/>
      <c r="F169" s="30" t="s">
        <v>498</v>
      </c>
      <c r="G169" s="73" t="s">
        <v>2769</v>
      </c>
      <c r="H169" s="3587"/>
      <c r="I169" s="3590"/>
      <c r="J169"/>
      <c r="K169"/>
    </row>
    <row r="170" spans="2:11" ht="19.5" customHeight="1" thickBot="1" x14ac:dyDescent="0.3">
      <c r="B170" s="3520"/>
      <c r="C170" s="3522"/>
      <c r="D170" s="3456"/>
      <c r="E170" s="2693" t="s">
        <v>2807</v>
      </c>
      <c r="F170" s="3526"/>
      <c r="G170" s="3526"/>
      <c r="H170" s="3587"/>
      <c r="I170" s="3590"/>
      <c r="J170"/>
      <c r="K170"/>
    </row>
    <row r="171" spans="2:11" ht="20.100000000000001" customHeight="1" x14ac:dyDescent="0.25">
      <c r="B171" s="3520"/>
      <c r="C171" s="3522"/>
      <c r="D171" s="3456"/>
      <c r="E171" s="3527" t="s">
        <v>2594</v>
      </c>
      <c r="F171" s="3528"/>
      <c r="G171" s="3528"/>
      <c r="H171" s="3587"/>
      <c r="I171" s="3590"/>
      <c r="J171"/>
      <c r="K171"/>
    </row>
    <row r="172" spans="2:11" ht="34.5" customHeight="1" x14ac:dyDescent="0.25">
      <c r="B172" s="3520"/>
      <c r="C172" s="3522"/>
      <c r="D172" s="3456"/>
      <c r="E172" s="1470"/>
      <c r="F172" s="908" t="s">
        <v>2589</v>
      </c>
      <c r="G172" s="923" t="s">
        <v>2496</v>
      </c>
      <c r="H172" s="3587"/>
      <c r="I172" s="3590"/>
      <c r="J172"/>
      <c r="K172"/>
    </row>
    <row r="173" spans="2:11" ht="34.5" customHeight="1" x14ac:dyDescent="0.25">
      <c r="B173" s="3520"/>
      <c r="C173" s="3522"/>
      <c r="D173" s="3456"/>
      <c r="E173" s="3456"/>
      <c r="F173" s="2388" t="s">
        <v>2821</v>
      </c>
      <c r="G173" s="2389"/>
      <c r="H173" s="3587"/>
      <c r="I173" s="3590"/>
      <c r="J173"/>
      <c r="K173"/>
    </row>
    <row r="174" spans="2:11" ht="39.75" customHeight="1" x14ac:dyDescent="0.25">
      <c r="B174" s="3520"/>
      <c r="C174" s="3522"/>
      <c r="D174" s="3456"/>
      <c r="E174" s="3456"/>
      <c r="F174" s="30" t="s">
        <v>496</v>
      </c>
      <c r="G174" s="73" t="s">
        <v>1024</v>
      </c>
      <c r="H174" s="3587"/>
      <c r="I174" s="3590"/>
      <c r="J174"/>
      <c r="K174"/>
    </row>
    <row r="175" spans="2:11" ht="39" customHeight="1" x14ac:dyDescent="0.25">
      <c r="B175" s="3520"/>
      <c r="C175" s="3522"/>
      <c r="D175" s="3456"/>
      <c r="E175" s="1471"/>
      <c r="F175" s="30" t="s">
        <v>498</v>
      </c>
      <c r="G175" s="73" t="s">
        <v>2769</v>
      </c>
      <c r="H175" s="3587"/>
      <c r="I175" s="3590"/>
      <c r="J175"/>
      <c r="K175"/>
    </row>
    <row r="176" spans="2:11" ht="20.100000000000001" customHeight="1" thickBot="1" x14ac:dyDescent="0.3">
      <c r="B176" s="3520"/>
      <c r="C176" s="3522"/>
      <c r="D176" s="3456"/>
      <c r="E176" s="2693" t="s">
        <v>2807</v>
      </c>
      <c r="F176" s="3526"/>
      <c r="G176" s="3526"/>
      <c r="H176" s="3587"/>
      <c r="I176" s="3590"/>
      <c r="J176"/>
      <c r="K176"/>
    </row>
    <row r="177" spans="2:11" ht="20.100000000000001" customHeight="1" x14ac:dyDescent="0.25">
      <c r="B177" s="3520"/>
      <c r="C177" s="3522"/>
      <c r="D177" s="3456"/>
      <c r="E177" s="1471" t="s">
        <v>2681</v>
      </c>
      <c r="F177" s="1471"/>
      <c r="G177" s="1475"/>
      <c r="H177" s="3587"/>
      <c r="I177" s="3590"/>
      <c r="J177"/>
      <c r="K177"/>
    </row>
    <row r="178" spans="2:11" ht="20.100000000000001" customHeight="1" thickBot="1" x14ac:dyDescent="0.3">
      <c r="B178" s="3367"/>
      <c r="C178" s="3342"/>
      <c r="D178" s="3457"/>
      <c r="E178" s="3348" t="s">
        <v>2822</v>
      </c>
      <c r="F178" s="3349"/>
      <c r="G178" s="3349"/>
      <c r="H178" s="3588"/>
      <c r="I178" s="3591"/>
      <c r="J178"/>
      <c r="K178"/>
    </row>
    <row r="179" spans="2:11" ht="20.100000000000001" customHeight="1" thickTop="1" x14ac:dyDescent="0.2">
      <c r="B179" s="3519" t="s">
        <v>2781</v>
      </c>
      <c r="C179" s="3340" t="s">
        <v>2824</v>
      </c>
      <c r="D179" s="3455" t="s">
        <v>2938</v>
      </c>
      <c r="E179" s="3539" t="s">
        <v>2594</v>
      </c>
      <c r="F179" s="3539"/>
      <c r="G179" s="3539"/>
      <c r="H179" s="3586" t="s">
        <v>2</v>
      </c>
      <c r="I179" s="3589" t="s">
        <v>2</v>
      </c>
    </row>
    <row r="180" spans="2:11" ht="36.75" customHeight="1" x14ac:dyDescent="0.2">
      <c r="B180" s="3520"/>
      <c r="C180" s="3522"/>
      <c r="D180" s="3456"/>
      <c r="E180" s="852"/>
      <c r="F180" s="908" t="s">
        <v>2589</v>
      </c>
      <c r="G180" s="913" t="s">
        <v>2516</v>
      </c>
      <c r="H180" s="3587"/>
      <c r="I180" s="3590"/>
    </row>
    <row r="181" spans="2:11" ht="20.100000000000001" customHeight="1" thickBot="1" x14ac:dyDescent="0.25">
      <c r="B181" s="3520"/>
      <c r="C181" s="3522"/>
      <c r="D181" s="3456"/>
      <c r="E181" s="1472" t="s">
        <v>2820</v>
      </c>
      <c r="F181" s="1473"/>
      <c r="G181" s="1473"/>
      <c r="H181" s="3587"/>
      <c r="I181" s="3590"/>
    </row>
    <row r="182" spans="2:11" ht="20.100000000000001" customHeight="1" x14ac:dyDescent="0.2">
      <c r="B182" s="3520"/>
      <c r="C182" s="3522"/>
      <c r="D182" s="3456"/>
      <c r="E182" s="3527" t="s">
        <v>2594</v>
      </c>
      <c r="F182" s="3528"/>
      <c r="G182" s="3528"/>
      <c r="H182" s="3587"/>
      <c r="I182" s="3590"/>
    </row>
    <row r="183" spans="2:11" ht="36" customHeight="1" x14ac:dyDescent="0.2">
      <c r="B183" s="3520"/>
      <c r="C183" s="3522"/>
      <c r="D183" s="3456"/>
      <c r="E183" s="1470"/>
      <c r="F183" s="908" t="s">
        <v>2589</v>
      </c>
      <c r="G183" s="923" t="s">
        <v>2496</v>
      </c>
      <c r="H183" s="3587"/>
      <c r="I183" s="3590"/>
    </row>
    <row r="184" spans="2:11" ht="41.25" customHeight="1" x14ac:dyDescent="0.2">
      <c r="B184" s="3520"/>
      <c r="C184" s="3522"/>
      <c r="D184" s="3456"/>
      <c r="E184" s="3456"/>
      <c r="F184" s="30" t="s">
        <v>496</v>
      </c>
      <c r="G184" s="1229" t="s">
        <v>3998</v>
      </c>
      <c r="H184" s="3587"/>
      <c r="I184" s="3590"/>
    </row>
    <row r="185" spans="2:11" ht="39.75" customHeight="1" x14ac:dyDescent="0.2">
      <c r="B185" s="3520"/>
      <c r="C185" s="3522"/>
      <c r="D185" s="3456"/>
      <c r="E185" s="1471"/>
      <c r="F185" s="30" t="s">
        <v>498</v>
      </c>
      <c r="G185" s="73" t="s">
        <v>2769</v>
      </c>
      <c r="H185" s="3587"/>
      <c r="I185" s="3590"/>
    </row>
    <row r="186" spans="2:11" ht="20.100000000000001" customHeight="1" thickBot="1" x14ac:dyDescent="0.25">
      <c r="B186" s="3520"/>
      <c r="C186" s="3522"/>
      <c r="D186" s="3456"/>
      <c r="E186" s="2693" t="s">
        <v>2807</v>
      </c>
      <c r="F186" s="3526"/>
      <c r="G186" s="3526"/>
      <c r="H186" s="3587"/>
      <c r="I186" s="3590"/>
    </row>
    <row r="187" spans="2:11" ht="20.100000000000001" customHeight="1" x14ac:dyDescent="0.2">
      <c r="B187" s="3520"/>
      <c r="C187" s="3522"/>
      <c r="D187" s="3456"/>
      <c r="E187" s="1471" t="s">
        <v>2681</v>
      </c>
      <c r="F187" s="1471"/>
      <c r="G187" s="1475"/>
      <c r="H187" s="3587"/>
      <c r="I187" s="3590"/>
    </row>
    <row r="188" spans="2:11" ht="20.100000000000001" customHeight="1" thickBot="1" x14ac:dyDescent="0.25">
      <c r="B188" s="3367"/>
      <c r="C188" s="3342"/>
      <c r="D188" s="3457"/>
      <c r="E188" s="3348" t="s">
        <v>2822</v>
      </c>
      <c r="F188" s="3349"/>
      <c r="G188" s="3349"/>
      <c r="H188" s="3588"/>
      <c r="I188" s="3591"/>
    </row>
    <row r="189" spans="2:11" ht="20.100000000000001" customHeight="1" thickTop="1" x14ac:dyDescent="0.2">
      <c r="B189" s="3519" t="s">
        <v>2782</v>
      </c>
      <c r="C189" s="3340" t="s">
        <v>2825</v>
      </c>
      <c r="D189" s="3455" t="s">
        <v>2938</v>
      </c>
      <c r="E189" s="3539" t="s">
        <v>2594</v>
      </c>
      <c r="F189" s="3539"/>
      <c r="G189" s="3539"/>
      <c r="H189" s="3586" t="s">
        <v>2</v>
      </c>
      <c r="I189" s="3589" t="s">
        <v>2</v>
      </c>
    </row>
    <row r="190" spans="2:11" ht="39.950000000000003" customHeight="1" x14ac:dyDescent="0.2">
      <c r="B190" s="3520"/>
      <c r="C190" s="3522"/>
      <c r="D190" s="3456"/>
      <c r="E190" s="852"/>
      <c r="F190" s="908" t="s">
        <v>2589</v>
      </c>
      <c r="G190" s="913" t="s">
        <v>2516</v>
      </c>
      <c r="H190" s="3587"/>
      <c r="I190" s="3590"/>
    </row>
    <row r="191" spans="2:11" ht="20.100000000000001" customHeight="1" thickBot="1" x14ac:dyDescent="0.25">
      <c r="B191" s="3520"/>
      <c r="C191" s="3522"/>
      <c r="D191" s="3456"/>
      <c r="E191" s="1472" t="s">
        <v>2820</v>
      </c>
      <c r="F191" s="1473"/>
      <c r="G191" s="1473"/>
      <c r="H191" s="3587"/>
      <c r="I191" s="3590"/>
    </row>
    <row r="192" spans="2:11" ht="20.100000000000001" customHeight="1" x14ac:dyDescent="0.2">
      <c r="B192" s="3520"/>
      <c r="C192" s="3522"/>
      <c r="D192" s="3456"/>
      <c r="E192" s="3527" t="s">
        <v>2594</v>
      </c>
      <c r="F192" s="3528"/>
      <c r="G192" s="3528"/>
      <c r="H192" s="3587"/>
      <c r="I192" s="3590"/>
    </row>
    <row r="193" spans="2:9" ht="39.950000000000003" customHeight="1" x14ac:dyDescent="0.2">
      <c r="B193" s="3520"/>
      <c r="C193" s="3522"/>
      <c r="D193" s="3456"/>
      <c r="E193" s="1470"/>
      <c r="F193" s="908" t="s">
        <v>2589</v>
      </c>
      <c r="G193" s="923" t="s">
        <v>2496</v>
      </c>
      <c r="H193" s="3587"/>
      <c r="I193" s="3590"/>
    </row>
    <row r="194" spans="2:9" ht="39.950000000000003" customHeight="1" x14ac:dyDescent="0.2">
      <c r="B194" s="3520"/>
      <c r="C194" s="3522"/>
      <c r="D194" s="3456"/>
      <c r="E194" s="3456"/>
      <c r="F194" s="30" t="s">
        <v>496</v>
      </c>
      <c r="G194" s="73" t="s">
        <v>2770</v>
      </c>
      <c r="H194" s="3587"/>
      <c r="I194" s="3590"/>
    </row>
    <row r="195" spans="2:9" ht="39.950000000000003" customHeight="1" x14ac:dyDescent="0.2">
      <c r="B195" s="3520"/>
      <c r="C195" s="3522"/>
      <c r="D195" s="3456"/>
      <c r="E195" s="1471"/>
      <c r="F195" s="30" t="s">
        <v>498</v>
      </c>
      <c r="G195" s="73" t="s">
        <v>2769</v>
      </c>
      <c r="H195" s="3587"/>
      <c r="I195" s="3590"/>
    </row>
    <row r="196" spans="2:9" ht="20.100000000000001" customHeight="1" thickBot="1" x14ac:dyDescent="0.25">
      <c r="B196" s="3520"/>
      <c r="C196" s="3522"/>
      <c r="D196" s="3456"/>
      <c r="E196" s="2693" t="s">
        <v>2807</v>
      </c>
      <c r="F196" s="3526"/>
      <c r="G196" s="3526"/>
      <c r="H196" s="3587"/>
      <c r="I196" s="3590"/>
    </row>
    <row r="197" spans="2:9" ht="20.100000000000001" customHeight="1" x14ac:dyDescent="0.2">
      <c r="B197" s="3520"/>
      <c r="C197" s="3522"/>
      <c r="D197" s="3456"/>
      <c r="E197" s="1471" t="s">
        <v>2681</v>
      </c>
      <c r="F197" s="1471"/>
      <c r="G197" s="1475"/>
      <c r="H197" s="3587"/>
      <c r="I197" s="3590"/>
    </row>
    <row r="198" spans="2:9" ht="20.100000000000001" customHeight="1" thickBot="1" x14ac:dyDescent="0.25">
      <c r="B198" s="3367"/>
      <c r="C198" s="3342"/>
      <c r="D198" s="3457"/>
      <c r="E198" s="3348" t="s">
        <v>2822</v>
      </c>
      <c r="F198" s="3349"/>
      <c r="G198" s="3349"/>
      <c r="H198" s="3588"/>
      <c r="I198" s="3591"/>
    </row>
    <row r="199" spans="2:9" ht="20.100000000000001" customHeight="1" thickTop="1" x14ac:dyDescent="0.2">
      <c r="B199" s="3519" t="s">
        <v>2783</v>
      </c>
      <c r="C199" s="3340" t="s">
        <v>2826</v>
      </c>
      <c r="D199" s="3455" t="s">
        <v>2939</v>
      </c>
      <c r="E199" s="3539" t="s">
        <v>2594</v>
      </c>
      <c r="F199" s="3539"/>
      <c r="G199" s="3539"/>
      <c r="H199" s="3586" t="s">
        <v>2</v>
      </c>
      <c r="I199" s="3589" t="s">
        <v>2</v>
      </c>
    </row>
    <row r="200" spans="2:9" ht="31.5" customHeight="1" x14ac:dyDescent="0.2">
      <c r="B200" s="3520"/>
      <c r="C200" s="3522"/>
      <c r="D200" s="3456"/>
      <c r="E200" s="852"/>
      <c r="F200" s="908" t="s">
        <v>2589</v>
      </c>
      <c r="G200" s="913" t="s">
        <v>2516</v>
      </c>
      <c r="H200" s="3587"/>
      <c r="I200" s="3590"/>
    </row>
    <row r="201" spans="2:9" ht="20.100000000000001" customHeight="1" thickBot="1" x14ac:dyDescent="0.25">
      <c r="B201" s="3520"/>
      <c r="C201" s="3522"/>
      <c r="D201" s="3456"/>
      <c r="E201" s="1472" t="s">
        <v>2820</v>
      </c>
      <c r="F201" s="1473"/>
      <c r="G201" s="1473"/>
      <c r="H201" s="3587"/>
      <c r="I201" s="3590"/>
    </row>
    <row r="202" spans="2:9" ht="20.100000000000001" customHeight="1" x14ac:dyDescent="0.2">
      <c r="B202" s="3520"/>
      <c r="C202" s="3522"/>
      <c r="D202" s="3456"/>
      <c r="E202" s="3527" t="s">
        <v>2594</v>
      </c>
      <c r="F202" s="3528"/>
      <c r="G202" s="3528"/>
      <c r="H202" s="3587"/>
      <c r="I202" s="3590"/>
    </row>
    <row r="203" spans="2:9" ht="29.25" customHeight="1" x14ac:dyDescent="0.2">
      <c r="B203" s="3520"/>
      <c r="C203" s="3522"/>
      <c r="D203" s="3456"/>
      <c r="E203" s="3524"/>
      <c r="F203" s="908" t="s">
        <v>2589</v>
      </c>
      <c r="G203" s="923" t="s">
        <v>2496</v>
      </c>
      <c r="H203" s="3587"/>
      <c r="I203" s="3590"/>
    </row>
    <row r="204" spans="2:9" ht="38.25" customHeight="1" x14ac:dyDescent="0.2">
      <c r="B204" s="3520"/>
      <c r="C204" s="3522"/>
      <c r="D204" s="3456"/>
      <c r="E204" s="3525"/>
      <c r="F204" s="30" t="s">
        <v>496</v>
      </c>
      <c r="G204" s="73" t="s">
        <v>341</v>
      </c>
      <c r="H204" s="3587"/>
      <c r="I204" s="3590"/>
    </row>
    <row r="205" spans="2:9" ht="36.75" customHeight="1" x14ac:dyDescent="0.2">
      <c r="B205" s="3520"/>
      <c r="C205" s="3522"/>
      <c r="D205" s="3456"/>
      <c r="E205" s="3525"/>
      <c r="F205" s="30" t="s">
        <v>498</v>
      </c>
      <c r="G205" s="73" t="s">
        <v>2865</v>
      </c>
      <c r="H205" s="3587"/>
      <c r="I205" s="3590"/>
    </row>
    <row r="206" spans="2:9" ht="36.75" customHeight="1" x14ac:dyDescent="0.2">
      <c r="B206" s="3520"/>
      <c r="C206" s="3522"/>
      <c r="D206" s="3456"/>
      <c r="E206" s="3525"/>
      <c r="F206" s="914" t="s">
        <v>2019</v>
      </c>
      <c r="G206" s="73" t="s">
        <v>646</v>
      </c>
      <c r="H206" s="3587"/>
      <c r="I206" s="3590"/>
    </row>
    <row r="207" spans="2:9" ht="36.75" customHeight="1" x14ac:dyDescent="0.2">
      <c r="B207" s="3520"/>
      <c r="C207" s="3522"/>
      <c r="D207" s="3456"/>
      <c r="E207" s="2988"/>
      <c r="F207" s="30" t="s">
        <v>499</v>
      </c>
      <c r="G207" s="73" t="s">
        <v>2864</v>
      </c>
      <c r="H207" s="3587"/>
      <c r="I207" s="3590"/>
    </row>
    <row r="208" spans="2:9" ht="20.100000000000001" customHeight="1" thickBot="1" x14ac:dyDescent="0.25">
      <c r="B208" s="3520"/>
      <c r="C208" s="3522"/>
      <c r="D208" s="3456"/>
      <c r="E208" s="2693" t="s">
        <v>2807</v>
      </c>
      <c r="F208" s="3526"/>
      <c r="G208" s="3526"/>
      <c r="H208" s="3587"/>
      <c r="I208" s="3590"/>
    </row>
    <row r="209" spans="2:9" ht="20.100000000000001" customHeight="1" x14ac:dyDescent="0.2">
      <c r="B209" s="3520"/>
      <c r="C209" s="3522"/>
      <c r="D209" s="3456"/>
      <c r="E209" s="3527" t="s">
        <v>2594</v>
      </c>
      <c r="F209" s="3528"/>
      <c r="G209" s="3528"/>
      <c r="H209" s="3587"/>
      <c r="I209" s="3590"/>
    </row>
    <row r="210" spans="2:9" ht="29.25" customHeight="1" x14ac:dyDescent="0.2">
      <c r="B210" s="3520"/>
      <c r="C210" s="3522"/>
      <c r="D210" s="3456"/>
      <c r="E210" s="3524"/>
      <c r="F210" s="918" t="s">
        <v>2589</v>
      </c>
      <c r="G210" s="923" t="s">
        <v>2496</v>
      </c>
      <c r="H210" s="3587"/>
      <c r="I210" s="3590"/>
    </row>
    <row r="211" spans="2:9" ht="38.25" customHeight="1" x14ac:dyDescent="0.2">
      <c r="B211" s="3520"/>
      <c r="C211" s="3522"/>
      <c r="D211" s="3456"/>
      <c r="E211" s="3525"/>
      <c r="F211" s="914" t="s">
        <v>496</v>
      </c>
      <c r="G211" s="73" t="s">
        <v>341</v>
      </c>
      <c r="H211" s="3587"/>
      <c r="I211" s="3590"/>
    </row>
    <row r="212" spans="2:9" ht="36.75" customHeight="1" x14ac:dyDescent="0.2">
      <c r="B212" s="3520"/>
      <c r="C212" s="3522"/>
      <c r="D212" s="3456"/>
      <c r="E212" s="3525"/>
      <c r="F212" s="914" t="s">
        <v>498</v>
      </c>
      <c r="G212" s="73" t="s">
        <v>2866</v>
      </c>
      <c r="H212" s="3587"/>
      <c r="I212" s="3590"/>
    </row>
    <row r="213" spans="2:9" ht="36.75" customHeight="1" x14ac:dyDescent="0.2">
      <c r="B213" s="3520"/>
      <c r="C213" s="3522"/>
      <c r="D213" s="3456"/>
      <c r="E213" s="3525"/>
      <c r="F213" s="914" t="s">
        <v>2019</v>
      </c>
      <c r="G213" s="1229" t="s">
        <v>4328</v>
      </c>
      <c r="H213" s="3587"/>
      <c r="I213" s="3590"/>
    </row>
    <row r="214" spans="2:9" ht="36.75" customHeight="1" x14ac:dyDescent="0.2">
      <c r="B214" s="3520"/>
      <c r="C214" s="3522"/>
      <c r="D214" s="3456"/>
      <c r="E214" s="3525"/>
      <c r="F214" s="914" t="s">
        <v>499</v>
      </c>
      <c r="G214" s="1229" t="s">
        <v>4326</v>
      </c>
      <c r="H214" s="3587"/>
      <c r="I214" s="3590"/>
    </row>
    <row r="215" spans="2:9" ht="33" customHeight="1" x14ac:dyDescent="0.2">
      <c r="B215" s="3520"/>
      <c r="C215" s="3522"/>
      <c r="D215" s="3456"/>
      <c r="E215" s="2988"/>
      <c r="F215" s="2389" t="s">
        <v>2827</v>
      </c>
      <c r="G215" s="2389"/>
      <c r="H215" s="3587"/>
      <c r="I215" s="3590"/>
    </row>
    <row r="216" spans="2:9" ht="20.100000000000001" customHeight="1" x14ac:dyDescent="0.2">
      <c r="B216" s="3520"/>
      <c r="C216" s="3522"/>
      <c r="D216" s="3456"/>
      <c r="E216" s="2388" t="s">
        <v>2828</v>
      </c>
      <c r="F216" s="2389"/>
      <c r="G216" s="2389"/>
      <c r="H216" s="3587"/>
      <c r="I216" s="3590"/>
    </row>
    <row r="217" spans="2:9" ht="20.100000000000001" customHeight="1" thickBot="1" x14ac:dyDescent="0.25">
      <c r="B217" s="3520"/>
      <c r="C217" s="3522"/>
      <c r="D217" s="3456"/>
      <c r="E217" s="2693" t="s">
        <v>2829</v>
      </c>
      <c r="F217" s="3526"/>
      <c r="G217" s="3526"/>
      <c r="H217" s="3587"/>
      <c r="I217" s="3590"/>
    </row>
    <row r="218" spans="2:9" ht="20.100000000000001" customHeight="1" thickBot="1" x14ac:dyDescent="0.25">
      <c r="B218" s="3520"/>
      <c r="C218" s="3522"/>
      <c r="D218" s="3456"/>
      <c r="E218" s="3536" t="s">
        <v>4327</v>
      </c>
      <c r="F218" s="3537"/>
      <c r="G218" s="3538"/>
      <c r="H218" s="3587"/>
      <c r="I218" s="3590"/>
    </row>
    <row r="219" spans="2:9" s="1376" customFormat="1" ht="29.25" customHeight="1" x14ac:dyDescent="0.2">
      <c r="B219" s="3520"/>
      <c r="C219" s="3522"/>
      <c r="D219" s="3456"/>
      <c r="E219" s="3529"/>
      <c r="F219" s="1377" t="s">
        <v>2589</v>
      </c>
      <c r="G219" s="1378" t="s">
        <v>2496</v>
      </c>
      <c r="H219" s="3587"/>
      <c r="I219" s="3590"/>
    </row>
    <row r="220" spans="2:9" s="1376" customFormat="1" ht="38.25" customHeight="1" x14ac:dyDescent="0.2">
      <c r="B220" s="3520"/>
      <c r="C220" s="3522"/>
      <c r="D220" s="3456"/>
      <c r="E220" s="3530"/>
      <c r="F220" s="1375" t="s">
        <v>4210</v>
      </c>
      <c r="G220" s="1374" t="s">
        <v>341</v>
      </c>
      <c r="H220" s="3587"/>
      <c r="I220" s="3590"/>
    </row>
    <row r="221" spans="2:9" s="1376" customFormat="1" ht="36.75" customHeight="1" x14ac:dyDescent="0.2">
      <c r="B221" s="3520"/>
      <c r="C221" s="3522"/>
      <c r="D221" s="3456"/>
      <c r="E221" s="3530"/>
      <c r="F221" s="1375" t="s">
        <v>4329</v>
      </c>
      <c r="G221" s="1374" t="s">
        <v>4330</v>
      </c>
      <c r="H221" s="3587"/>
      <c r="I221" s="3590"/>
    </row>
    <row r="222" spans="2:9" s="1376" customFormat="1" ht="36.75" customHeight="1" x14ac:dyDescent="0.2">
      <c r="B222" s="3520"/>
      <c r="C222" s="3522"/>
      <c r="D222" s="3456"/>
      <c r="E222" s="3530"/>
      <c r="F222" s="1375" t="s">
        <v>4331</v>
      </c>
      <c r="G222" s="1374" t="s">
        <v>343</v>
      </c>
      <c r="H222" s="3587"/>
      <c r="I222" s="3590"/>
    </row>
    <row r="223" spans="2:9" s="1376" customFormat="1" ht="36.75" customHeight="1" x14ac:dyDescent="0.2">
      <c r="B223" s="3520"/>
      <c r="C223" s="3522"/>
      <c r="D223" s="3456"/>
      <c r="E223" s="3530"/>
      <c r="F223" s="1375" t="s">
        <v>4332</v>
      </c>
      <c r="G223" s="1374" t="s">
        <v>4333</v>
      </c>
      <c r="H223" s="3587"/>
      <c r="I223" s="3590"/>
    </row>
    <row r="224" spans="2:9" s="1376" customFormat="1" ht="33" customHeight="1" x14ac:dyDescent="0.2">
      <c r="B224" s="3520"/>
      <c r="C224" s="3522"/>
      <c r="D224" s="3456"/>
      <c r="E224" s="3531"/>
      <c r="F224" s="3532" t="s">
        <v>4334</v>
      </c>
      <c r="G224" s="3532"/>
      <c r="H224" s="3587"/>
      <c r="I224" s="3590"/>
    </row>
    <row r="225" spans="2:9" s="1376" customFormat="1" ht="20.100000000000001" customHeight="1" x14ac:dyDescent="0.2">
      <c r="B225" s="3520"/>
      <c r="C225" s="3522"/>
      <c r="D225" s="3456"/>
      <c r="E225" s="3533" t="s">
        <v>4335</v>
      </c>
      <c r="F225" s="3532"/>
      <c r="G225" s="3532"/>
      <c r="H225" s="3587"/>
      <c r="I225" s="3590"/>
    </row>
    <row r="226" spans="2:9" s="1376" customFormat="1" ht="20.100000000000001" customHeight="1" thickBot="1" x14ac:dyDescent="0.25">
      <c r="B226" s="3520"/>
      <c r="C226" s="3522"/>
      <c r="D226" s="3456"/>
      <c r="E226" s="3534" t="s">
        <v>4336</v>
      </c>
      <c r="F226" s="3535"/>
      <c r="G226" s="3535"/>
      <c r="H226" s="3587"/>
      <c r="I226" s="3590"/>
    </row>
    <row r="227" spans="2:9" ht="20.100000000000001" customHeight="1" x14ac:dyDescent="0.2">
      <c r="B227" s="3520"/>
      <c r="C227" s="3522"/>
      <c r="D227" s="3456"/>
      <c r="E227" s="1471" t="s">
        <v>2681</v>
      </c>
      <c r="F227" s="1471"/>
      <c r="G227" s="1475"/>
      <c r="H227" s="3587"/>
      <c r="I227" s="3590"/>
    </row>
    <row r="228" spans="2:9" ht="20.100000000000001" customHeight="1" thickBot="1" x14ac:dyDescent="0.25">
      <c r="B228" s="3521"/>
      <c r="C228" s="3523"/>
      <c r="D228" s="3457"/>
      <c r="E228" s="3348" t="s">
        <v>2822</v>
      </c>
      <c r="F228" s="3349"/>
      <c r="G228" s="3349"/>
      <c r="H228" s="3588"/>
      <c r="I228" s="3591"/>
    </row>
    <row r="229" spans="2:9" ht="18.95" customHeight="1" thickTop="1" x14ac:dyDescent="0.2">
      <c r="B229" s="3337" t="s">
        <v>2830</v>
      </c>
      <c r="C229" s="3340" t="s">
        <v>2831</v>
      </c>
      <c r="D229" s="3343" t="s">
        <v>8</v>
      </c>
      <c r="E229" s="3505" t="s">
        <v>2658</v>
      </c>
      <c r="F229" s="3506"/>
      <c r="G229" s="3507"/>
      <c r="H229" s="3595" t="s">
        <v>2</v>
      </c>
      <c r="I229" s="3596" t="s">
        <v>2</v>
      </c>
    </row>
    <row r="230" spans="2:9" ht="42.75" customHeight="1" x14ac:dyDescent="0.2">
      <c r="B230" s="3366"/>
      <c r="C230" s="1726"/>
      <c r="D230" s="1869"/>
      <c r="E230" s="841"/>
      <c r="F230" s="289" t="s">
        <v>436</v>
      </c>
      <c r="G230" s="938" t="s">
        <v>8</v>
      </c>
      <c r="H230" s="3587"/>
      <c r="I230" s="3590"/>
    </row>
    <row r="231" spans="2:9" ht="18.95" customHeight="1" thickBot="1" x14ac:dyDescent="0.25">
      <c r="B231" s="3366"/>
      <c r="C231" s="1726"/>
      <c r="D231" s="1869"/>
      <c r="E231" s="3492" t="s">
        <v>2657</v>
      </c>
      <c r="F231" s="3493"/>
      <c r="G231" s="3508"/>
      <c r="H231" s="3587"/>
      <c r="I231" s="3590"/>
    </row>
    <row r="232" spans="2:9" ht="18.95" customHeight="1" thickTop="1" x14ac:dyDescent="0.2">
      <c r="B232" s="3366"/>
      <c r="C232" s="1726"/>
      <c r="D232" s="1869"/>
      <c r="E232" s="3518" t="s">
        <v>2665</v>
      </c>
      <c r="F232" s="3518"/>
      <c r="G232" s="3518"/>
      <c r="H232" s="3587"/>
      <c r="I232" s="3590"/>
    </row>
    <row r="233" spans="2:9" ht="36.75" customHeight="1" x14ac:dyDescent="0.2">
      <c r="B233" s="3366"/>
      <c r="C233" s="1726"/>
      <c r="D233" s="1869"/>
      <c r="E233" s="920"/>
      <c r="F233" s="30" t="s">
        <v>450</v>
      </c>
      <c r="G233" s="938" t="s">
        <v>8</v>
      </c>
      <c r="H233" s="3587"/>
      <c r="I233" s="3590"/>
    </row>
    <row r="234" spans="2:9" ht="18.95" customHeight="1" thickBot="1" x14ac:dyDescent="0.25">
      <c r="B234" s="3366"/>
      <c r="C234" s="1726"/>
      <c r="D234" s="1869"/>
      <c r="E234" s="3492" t="s">
        <v>2659</v>
      </c>
      <c r="F234" s="3493"/>
      <c r="G234" s="3508"/>
      <c r="H234" s="3587"/>
      <c r="I234" s="3590"/>
    </row>
    <row r="235" spans="2:9" ht="18.95" customHeight="1" thickTop="1" x14ac:dyDescent="0.2">
      <c r="B235" s="3366"/>
      <c r="C235" s="1726"/>
      <c r="D235" s="1869"/>
      <c r="E235" s="3495" t="s">
        <v>2663</v>
      </c>
      <c r="F235" s="3496"/>
      <c r="G235" s="3497"/>
      <c r="H235" s="3587"/>
      <c r="I235" s="3590"/>
    </row>
    <row r="236" spans="2:9" ht="36.75" customHeight="1" x14ac:dyDescent="0.2">
      <c r="B236" s="3366"/>
      <c r="C236" s="1726"/>
      <c r="D236" s="1869"/>
      <c r="E236" s="3491"/>
      <c r="F236" s="30" t="s">
        <v>450</v>
      </c>
      <c r="G236" s="938" t="s">
        <v>801</v>
      </c>
      <c r="H236" s="3587"/>
      <c r="I236" s="3590"/>
    </row>
    <row r="237" spans="2:9" ht="37.5" customHeight="1" x14ac:dyDescent="0.2">
      <c r="B237" s="3366"/>
      <c r="C237" s="1726"/>
      <c r="D237" s="1869"/>
      <c r="E237" s="3491"/>
      <c r="F237" s="30" t="s">
        <v>462</v>
      </c>
      <c r="G237" s="938" t="s">
        <v>2660</v>
      </c>
      <c r="H237" s="3587"/>
      <c r="I237" s="3590"/>
    </row>
    <row r="238" spans="2:9" ht="37.5" customHeight="1" x14ac:dyDescent="0.2">
      <c r="B238" s="3366"/>
      <c r="C238" s="1726"/>
      <c r="D238" s="1869"/>
      <c r="E238" s="3491"/>
      <c r="F238" s="30" t="s">
        <v>509</v>
      </c>
      <c r="G238" s="939" t="s">
        <v>8</v>
      </c>
      <c r="H238" s="3587"/>
      <c r="I238" s="3590"/>
    </row>
    <row r="239" spans="2:9" ht="37.5" customHeight="1" x14ac:dyDescent="0.2">
      <c r="B239" s="3366"/>
      <c r="C239" s="1726"/>
      <c r="D239" s="1869"/>
      <c r="E239" s="3491"/>
      <c r="F239" s="73" t="s">
        <v>496</v>
      </c>
      <c r="G239" s="940" t="s">
        <v>2712</v>
      </c>
      <c r="H239" s="3587"/>
      <c r="I239" s="3590"/>
    </row>
    <row r="240" spans="2:9" ht="18.95" customHeight="1" thickBot="1" x14ac:dyDescent="0.25">
      <c r="B240" s="3366"/>
      <c r="C240" s="1726"/>
      <c r="D240" s="1869"/>
      <c r="E240" s="3492" t="s">
        <v>2661</v>
      </c>
      <c r="F240" s="3493"/>
      <c r="G240" s="3494"/>
      <c r="H240" s="3587"/>
      <c r="I240" s="3590"/>
    </row>
    <row r="241" spans="2:12" ht="18.95" customHeight="1" thickTop="1" x14ac:dyDescent="0.2">
      <c r="B241" s="3366"/>
      <c r="C241" s="1726"/>
      <c r="D241" s="1869"/>
      <c r="E241" s="3495" t="s">
        <v>2663</v>
      </c>
      <c r="F241" s="3496"/>
      <c r="G241" s="3497"/>
      <c r="H241" s="3587"/>
      <c r="I241" s="3590"/>
    </row>
    <row r="242" spans="2:12" ht="36.75" customHeight="1" x14ac:dyDescent="0.25">
      <c r="B242" s="3366"/>
      <c r="C242" s="1726"/>
      <c r="D242" s="1869"/>
      <c r="E242" s="3498"/>
      <c r="F242" s="30" t="s">
        <v>450</v>
      </c>
      <c r="G242" s="923" t="s">
        <v>801</v>
      </c>
      <c r="H242" s="3587"/>
      <c r="I242" s="3590"/>
      <c r="J242"/>
      <c r="K242"/>
      <c r="L242"/>
    </row>
    <row r="243" spans="2:12" ht="37.5" customHeight="1" x14ac:dyDescent="0.25">
      <c r="B243" s="3366"/>
      <c r="C243" s="1726"/>
      <c r="D243" s="1869"/>
      <c r="E243" s="3498"/>
      <c r="F243" s="30" t="s">
        <v>509</v>
      </c>
      <c r="G243" s="923" t="s">
        <v>2662</v>
      </c>
      <c r="H243" s="3587"/>
      <c r="I243" s="3590"/>
      <c r="J243"/>
      <c r="K243"/>
      <c r="L243"/>
    </row>
    <row r="244" spans="2:12" ht="37.5" customHeight="1" x14ac:dyDescent="0.25">
      <c r="B244" s="3366"/>
      <c r="C244" s="1726"/>
      <c r="D244" s="1869"/>
      <c r="E244" s="3498"/>
      <c r="F244" s="30" t="s">
        <v>496</v>
      </c>
      <c r="G244" s="1233" t="s">
        <v>3999</v>
      </c>
      <c r="H244" s="3587"/>
      <c r="I244" s="3590"/>
      <c r="J244"/>
      <c r="K244"/>
      <c r="L244"/>
    </row>
    <row r="245" spans="2:12" ht="37.5" customHeight="1" x14ac:dyDescent="0.25">
      <c r="B245" s="3366"/>
      <c r="C245" s="1726"/>
      <c r="D245" s="1869"/>
      <c r="E245" s="3498"/>
      <c r="F245" s="30" t="s">
        <v>1761</v>
      </c>
      <c r="G245" s="923" t="s">
        <v>8</v>
      </c>
      <c r="H245" s="3587"/>
      <c r="I245" s="3590"/>
      <c r="J245"/>
      <c r="K245"/>
      <c r="L245"/>
    </row>
    <row r="246" spans="2:12" ht="29.25" customHeight="1" thickBot="1" x14ac:dyDescent="0.3">
      <c r="B246" s="3367"/>
      <c r="C246" s="3342"/>
      <c r="D246" s="3344"/>
      <c r="E246" s="3433" t="s">
        <v>2721</v>
      </c>
      <c r="F246" s="3344"/>
      <c r="G246" s="3348"/>
      <c r="H246" s="3588"/>
      <c r="I246" s="3591"/>
      <c r="J246"/>
      <c r="K246"/>
      <c r="L246"/>
    </row>
    <row r="247" spans="2:12" ht="51" customHeight="1" thickTop="1" thickBot="1" x14ac:dyDescent="0.25">
      <c r="B247" s="838" t="s">
        <v>2478</v>
      </c>
      <c r="C247" s="844" t="s">
        <v>2743</v>
      </c>
      <c r="D247" s="843" t="s">
        <v>8</v>
      </c>
      <c r="E247" s="3463" t="s">
        <v>2495</v>
      </c>
      <c r="F247" s="3463"/>
      <c r="G247" s="3499"/>
      <c r="H247" s="947" t="s">
        <v>2</v>
      </c>
      <c r="I247" s="948" t="s">
        <v>2</v>
      </c>
    </row>
    <row r="248" spans="2:12" ht="18.75" customHeight="1" thickTop="1" x14ac:dyDescent="0.2">
      <c r="B248" s="3337" t="s">
        <v>2832</v>
      </c>
      <c r="C248" s="3340" t="s">
        <v>2833</v>
      </c>
      <c r="D248" s="3343" t="s">
        <v>2490</v>
      </c>
      <c r="E248" s="3509" t="s">
        <v>2669</v>
      </c>
      <c r="F248" s="3510"/>
      <c r="G248" s="3511"/>
      <c r="H248" s="3595" t="s">
        <v>2</v>
      </c>
      <c r="I248" s="3596" t="s">
        <v>2</v>
      </c>
    </row>
    <row r="249" spans="2:12" ht="39" customHeight="1" x14ac:dyDescent="0.2">
      <c r="B249" s="3366"/>
      <c r="C249" s="1726"/>
      <c r="D249" s="1869"/>
      <c r="E249" s="3512"/>
      <c r="F249" s="916" t="s">
        <v>2670</v>
      </c>
      <c r="G249" s="920" t="s">
        <v>319</v>
      </c>
      <c r="H249" s="3587"/>
      <c r="I249" s="3590"/>
    </row>
    <row r="250" spans="2:12" ht="47.25" customHeight="1" x14ac:dyDescent="0.25">
      <c r="B250" s="3366"/>
      <c r="C250" s="1726"/>
      <c r="D250" s="1869"/>
      <c r="E250" s="3513"/>
      <c r="F250" s="845" t="s">
        <v>2672</v>
      </c>
      <c r="G250" s="929" t="s">
        <v>1852</v>
      </c>
      <c r="H250" s="3587"/>
      <c r="I250" s="3590"/>
      <c r="J250"/>
    </row>
    <row r="251" spans="2:12" ht="52.5" customHeight="1" x14ac:dyDescent="0.25">
      <c r="B251" s="3366"/>
      <c r="C251" s="1726"/>
      <c r="D251" s="1869"/>
      <c r="E251" s="3513"/>
      <c r="F251" s="916" t="s">
        <v>2671</v>
      </c>
      <c r="G251" s="920" t="s">
        <v>1733</v>
      </c>
      <c r="H251" s="3587"/>
      <c r="I251" s="3590"/>
      <c r="J251"/>
    </row>
    <row r="252" spans="2:12" ht="43.5" customHeight="1" x14ac:dyDescent="0.2">
      <c r="B252" s="3366"/>
      <c r="C252" s="1726"/>
      <c r="D252" s="1869"/>
      <c r="E252" s="3513"/>
      <c r="F252" s="917" t="s">
        <v>2673</v>
      </c>
      <c r="G252" s="922" t="s">
        <v>1029</v>
      </c>
      <c r="H252" s="3587"/>
      <c r="I252" s="3590"/>
    </row>
    <row r="253" spans="2:12" ht="14.25" customHeight="1" x14ac:dyDescent="0.2">
      <c r="B253" s="3366"/>
      <c r="C253" s="1726"/>
      <c r="D253" s="1869"/>
      <c r="E253" s="3513"/>
      <c r="F253" s="3515" t="s">
        <v>837</v>
      </c>
      <c r="G253" s="3516"/>
      <c r="H253" s="3587"/>
      <c r="I253" s="3590"/>
    </row>
    <row r="254" spans="2:12" ht="41.25" customHeight="1" x14ac:dyDescent="0.2">
      <c r="B254" s="3366"/>
      <c r="C254" s="1726"/>
      <c r="D254" s="1869"/>
      <c r="E254" s="3513"/>
      <c r="F254" s="916" t="s">
        <v>2670</v>
      </c>
      <c r="G254" s="937" t="s">
        <v>319</v>
      </c>
      <c r="H254" s="3587"/>
      <c r="I254" s="3590"/>
    </row>
    <row r="255" spans="2:12" ht="47.25" customHeight="1" x14ac:dyDescent="0.25">
      <c r="B255" s="3366"/>
      <c r="C255" s="1726"/>
      <c r="D255" s="1869"/>
      <c r="E255" s="3513"/>
      <c r="F255" s="846" t="s">
        <v>2672</v>
      </c>
      <c r="G255" s="937" t="s">
        <v>1793</v>
      </c>
      <c r="H255" s="3587"/>
      <c r="I255" s="3590"/>
      <c r="J255"/>
    </row>
    <row r="256" spans="2:12" ht="45.75" customHeight="1" x14ac:dyDescent="0.2">
      <c r="B256" s="3366"/>
      <c r="C256" s="1726"/>
      <c r="D256" s="1869"/>
      <c r="E256" s="3513"/>
      <c r="F256" s="916" t="s">
        <v>2671</v>
      </c>
      <c r="G256" s="937" t="s">
        <v>1733</v>
      </c>
      <c r="H256" s="3587"/>
      <c r="I256" s="3590"/>
    </row>
    <row r="257" spans="2:10" ht="43.5" customHeight="1" x14ac:dyDescent="0.2">
      <c r="B257" s="3366"/>
      <c r="C257" s="1726"/>
      <c r="D257" s="1869"/>
      <c r="E257" s="3513"/>
      <c r="F257" s="916" t="s">
        <v>2673</v>
      </c>
      <c r="G257" s="937" t="s">
        <v>347</v>
      </c>
      <c r="H257" s="3587"/>
      <c r="I257" s="3590"/>
    </row>
    <row r="258" spans="2:10" ht="44.25" customHeight="1" x14ac:dyDescent="0.2">
      <c r="B258" s="3366"/>
      <c r="C258" s="1726"/>
      <c r="D258" s="1869"/>
      <c r="E258" s="3513"/>
      <c r="F258" s="916" t="s">
        <v>2675</v>
      </c>
      <c r="G258" s="937" t="s">
        <v>348</v>
      </c>
      <c r="H258" s="3587"/>
      <c r="I258" s="3590"/>
    </row>
    <row r="259" spans="2:10" ht="45.75" customHeight="1" x14ac:dyDescent="0.2">
      <c r="B259" s="3366"/>
      <c r="C259" s="1726"/>
      <c r="D259" s="1869"/>
      <c r="E259" s="3513"/>
      <c r="F259" s="916" t="s">
        <v>2676</v>
      </c>
      <c r="G259" s="937" t="s">
        <v>76</v>
      </c>
      <c r="H259" s="3587"/>
      <c r="I259" s="3590"/>
    </row>
    <row r="260" spans="2:10" ht="41.25" customHeight="1" x14ac:dyDescent="0.2">
      <c r="B260" s="3366"/>
      <c r="C260" s="1726"/>
      <c r="D260" s="1869"/>
      <c r="E260" s="3513"/>
      <c r="F260" s="916" t="s">
        <v>1175</v>
      </c>
      <c r="G260" s="937" t="s">
        <v>2674</v>
      </c>
      <c r="H260" s="3587"/>
      <c r="I260" s="3590"/>
    </row>
    <row r="261" spans="2:10" ht="39.950000000000003" customHeight="1" x14ac:dyDescent="0.2">
      <c r="B261" s="3366"/>
      <c r="C261" s="1726"/>
      <c r="D261" s="1869"/>
      <c r="E261" s="3513"/>
      <c r="F261" s="916" t="s">
        <v>2677</v>
      </c>
      <c r="G261" s="937" t="s">
        <v>1764</v>
      </c>
      <c r="H261" s="3587"/>
      <c r="I261" s="3590"/>
    </row>
    <row r="262" spans="2:10" ht="16.5" customHeight="1" x14ac:dyDescent="0.2">
      <c r="B262" s="3366"/>
      <c r="C262" s="1726"/>
      <c r="D262" s="1869"/>
      <c r="E262" s="3513"/>
      <c r="F262" s="3515" t="s">
        <v>837</v>
      </c>
      <c r="G262" s="3516"/>
      <c r="H262" s="3587"/>
      <c r="I262" s="3590"/>
    </row>
    <row r="263" spans="2:10" ht="48.75" customHeight="1" x14ac:dyDescent="0.2">
      <c r="B263" s="3366"/>
      <c r="C263" s="1726"/>
      <c r="D263" s="1869"/>
      <c r="E263" s="3513"/>
      <c r="F263" s="916" t="s">
        <v>2670</v>
      </c>
      <c r="G263" s="937" t="s">
        <v>801</v>
      </c>
      <c r="H263" s="3587"/>
      <c r="I263" s="3590"/>
    </row>
    <row r="264" spans="2:10" ht="47.25" customHeight="1" x14ac:dyDescent="0.2">
      <c r="B264" s="3366"/>
      <c r="C264" s="1726"/>
      <c r="D264" s="1869"/>
      <c r="E264" s="3513"/>
      <c r="F264" s="908" t="s">
        <v>462</v>
      </c>
      <c r="G264" s="911" t="s">
        <v>348</v>
      </c>
      <c r="H264" s="3587"/>
      <c r="I264" s="3590"/>
    </row>
    <row r="265" spans="2:10" ht="44.25" customHeight="1" x14ac:dyDescent="0.2">
      <c r="B265" s="3366"/>
      <c r="C265" s="1726"/>
      <c r="D265" s="1869"/>
      <c r="E265" s="3513"/>
      <c r="F265" s="658" t="s">
        <v>463</v>
      </c>
      <c r="G265" s="911" t="s">
        <v>125</v>
      </c>
      <c r="H265" s="3587"/>
      <c r="I265" s="3590"/>
    </row>
    <row r="266" spans="2:10" ht="54.75" customHeight="1" x14ac:dyDescent="0.25">
      <c r="B266" s="3366"/>
      <c r="C266" s="1726"/>
      <c r="D266" s="1869"/>
      <c r="E266" s="3513"/>
      <c r="F266" s="658" t="s">
        <v>442</v>
      </c>
      <c r="G266" s="911" t="s">
        <v>1852</v>
      </c>
      <c r="H266" s="3587"/>
      <c r="I266" s="3590"/>
      <c r="J266"/>
    </row>
    <row r="267" spans="2:10" ht="47.25" customHeight="1" x14ac:dyDescent="0.2">
      <c r="B267" s="3366"/>
      <c r="C267" s="1726"/>
      <c r="D267" s="1869"/>
      <c r="E267" s="3513"/>
      <c r="F267" s="658" t="s">
        <v>2555</v>
      </c>
      <c r="G267" s="851" t="s">
        <v>2674</v>
      </c>
      <c r="H267" s="3587"/>
      <c r="I267" s="3590"/>
    </row>
    <row r="268" spans="2:10" ht="47.25" customHeight="1" x14ac:dyDescent="0.2">
      <c r="B268" s="3366"/>
      <c r="C268" s="1726"/>
      <c r="D268" s="1869"/>
      <c r="E268" s="3514"/>
      <c r="F268" s="658" t="s">
        <v>2678</v>
      </c>
      <c r="G268" s="911" t="s">
        <v>1764</v>
      </c>
      <c r="H268" s="3587"/>
      <c r="I268" s="3590"/>
    </row>
    <row r="269" spans="2:10" ht="21" customHeight="1" thickBot="1" x14ac:dyDescent="0.25">
      <c r="B269" s="3366"/>
      <c r="C269" s="1726"/>
      <c r="D269" s="1869"/>
      <c r="E269" s="3517" t="s">
        <v>2679</v>
      </c>
      <c r="F269" s="3517"/>
      <c r="G269" s="3517"/>
      <c r="H269" s="3587"/>
      <c r="I269" s="3590"/>
    </row>
    <row r="270" spans="2:10" ht="21.75" customHeight="1" thickTop="1" x14ac:dyDescent="0.2">
      <c r="B270" s="3366"/>
      <c r="C270" s="1726"/>
      <c r="D270" s="1869"/>
      <c r="E270" s="3495" t="s">
        <v>2680</v>
      </c>
      <c r="F270" s="3496"/>
      <c r="G270" s="3497"/>
      <c r="H270" s="3587"/>
      <c r="I270" s="3590"/>
    </row>
    <row r="271" spans="2:10" ht="47.25" customHeight="1" x14ac:dyDescent="0.2">
      <c r="B271" s="3366"/>
      <c r="C271" s="1726"/>
      <c r="D271" s="1869"/>
      <c r="E271" s="929"/>
      <c r="F271" s="916" t="s">
        <v>2670</v>
      </c>
      <c r="G271" s="920" t="s">
        <v>1013</v>
      </c>
      <c r="H271" s="3587"/>
      <c r="I271" s="3590"/>
    </row>
    <row r="272" spans="2:10" ht="51.75" customHeight="1" x14ac:dyDescent="0.25">
      <c r="B272" s="3366"/>
      <c r="C272" s="1726"/>
      <c r="D272" s="1869"/>
      <c r="E272" s="929"/>
      <c r="F272" s="908" t="s">
        <v>459</v>
      </c>
      <c r="G272" s="911" t="s">
        <v>1852</v>
      </c>
      <c r="H272" s="3587"/>
      <c r="I272" s="3590"/>
      <c r="J272"/>
    </row>
    <row r="273" spans="2:10" ht="46.5" customHeight="1" x14ac:dyDescent="0.2">
      <c r="B273" s="3366"/>
      <c r="C273" s="1726"/>
      <c r="D273" s="1869"/>
      <c r="E273" s="929"/>
      <c r="F273" s="916" t="s">
        <v>2673</v>
      </c>
      <c r="G273" s="911" t="s">
        <v>1029</v>
      </c>
      <c r="H273" s="3587"/>
      <c r="I273" s="3590"/>
    </row>
    <row r="274" spans="2:10" ht="15.75" customHeight="1" x14ac:dyDescent="0.2">
      <c r="B274" s="3366"/>
      <c r="C274" s="1726"/>
      <c r="D274" s="1869"/>
      <c r="E274" s="929"/>
      <c r="F274" s="3515" t="s">
        <v>837</v>
      </c>
      <c r="G274" s="3516"/>
      <c r="H274" s="3587"/>
      <c r="I274" s="3590"/>
    </row>
    <row r="275" spans="2:10" ht="45.75" customHeight="1" x14ac:dyDescent="0.2">
      <c r="B275" s="3366"/>
      <c r="C275" s="1726"/>
      <c r="D275" s="1869"/>
      <c r="E275" s="929"/>
      <c r="F275" s="916" t="s">
        <v>2670</v>
      </c>
      <c r="G275" s="920" t="s">
        <v>1013</v>
      </c>
      <c r="H275" s="3587"/>
      <c r="I275" s="3590"/>
    </row>
    <row r="276" spans="2:10" ht="52.5" customHeight="1" x14ac:dyDescent="0.25">
      <c r="B276" s="3366"/>
      <c r="C276" s="1726"/>
      <c r="D276" s="1869"/>
      <c r="E276" s="929"/>
      <c r="F276" s="916" t="s">
        <v>2671</v>
      </c>
      <c r="G276" s="937" t="s">
        <v>1793</v>
      </c>
      <c r="H276" s="3587"/>
      <c r="I276" s="3590"/>
      <c r="J276"/>
    </row>
    <row r="277" spans="2:10" ht="42.75" customHeight="1" x14ac:dyDescent="0.2">
      <c r="B277" s="3366"/>
      <c r="C277" s="1726"/>
      <c r="D277" s="1869"/>
      <c r="E277" s="929"/>
      <c r="F277" s="916" t="s">
        <v>2673</v>
      </c>
      <c r="G277" s="911" t="s">
        <v>347</v>
      </c>
      <c r="H277" s="3587"/>
      <c r="I277" s="3590"/>
    </row>
    <row r="278" spans="2:10" ht="41.25" customHeight="1" x14ac:dyDescent="0.2">
      <c r="B278" s="3366"/>
      <c r="C278" s="1726"/>
      <c r="D278" s="1869"/>
      <c r="E278" s="929"/>
      <c r="F278" s="908" t="s">
        <v>462</v>
      </c>
      <c r="G278" s="911" t="s">
        <v>348</v>
      </c>
      <c r="H278" s="3587"/>
      <c r="I278" s="3590"/>
    </row>
    <row r="279" spans="2:10" ht="39" customHeight="1" x14ac:dyDescent="0.2">
      <c r="B279" s="3366"/>
      <c r="C279" s="1726"/>
      <c r="D279" s="1869"/>
      <c r="E279" s="929"/>
      <c r="F279" s="658" t="s">
        <v>463</v>
      </c>
      <c r="G279" s="911" t="s">
        <v>76</v>
      </c>
      <c r="H279" s="3587"/>
      <c r="I279" s="3590"/>
    </row>
    <row r="280" spans="2:10" ht="39" customHeight="1" x14ac:dyDescent="0.2">
      <c r="B280" s="3366"/>
      <c r="C280" s="1726"/>
      <c r="D280" s="1869"/>
      <c r="E280" s="929"/>
      <c r="F280" s="916" t="s">
        <v>1175</v>
      </c>
      <c r="G280" s="937" t="s">
        <v>2674</v>
      </c>
      <c r="H280" s="3587"/>
      <c r="I280" s="3590"/>
    </row>
    <row r="281" spans="2:10" ht="41.25" customHeight="1" x14ac:dyDescent="0.2">
      <c r="B281" s="3366"/>
      <c r="C281" s="1726"/>
      <c r="D281" s="1869"/>
      <c r="E281" s="929"/>
      <c r="F281" s="658" t="s">
        <v>2678</v>
      </c>
      <c r="G281" s="911" t="s">
        <v>1764</v>
      </c>
      <c r="H281" s="3587"/>
      <c r="I281" s="3590"/>
    </row>
    <row r="282" spans="2:10" ht="18.75" customHeight="1" x14ac:dyDescent="0.2">
      <c r="B282" s="3366"/>
      <c r="C282" s="1726"/>
      <c r="D282" s="1869"/>
      <c r="E282" s="3360" t="s">
        <v>2679</v>
      </c>
      <c r="F282" s="3361"/>
      <c r="G282" s="3361"/>
      <c r="H282" s="3587"/>
      <c r="I282" s="3590"/>
    </row>
    <row r="283" spans="2:10" ht="21.75" customHeight="1" x14ac:dyDescent="0.2">
      <c r="B283" s="3366"/>
      <c r="C283" s="1726"/>
      <c r="D283" s="1869"/>
      <c r="E283" s="3362" t="s">
        <v>2681</v>
      </c>
      <c r="F283" s="3362"/>
      <c r="G283" s="3363"/>
      <c r="H283" s="3587"/>
      <c r="I283" s="3590"/>
    </row>
    <row r="284" spans="2:10" ht="20.25" customHeight="1" thickBot="1" x14ac:dyDescent="0.25">
      <c r="B284" s="3367"/>
      <c r="C284" s="3342"/>
      <c r="D284" s="3344"/>
      <c r="E284" s="3364" t="s">
        <v>2682</v>
      </c>
      <c r="F284" s="3365"/>
      <c r="G284" s="3365"/>
      <c r="H284" s="3588"/>
      <c r="I284" s="3591"/>
    </row>
    <row r="285" spans="2:10" ht="21" customHeight="1" thickTop="1" x14ac:dyDescent="0.2">
      <c r="B285" s="3337" t="s">
        <v>2964</v>
      </c>
      <c r="C285" s="3340" t="s">
        <v>3061</v>
      </c>
      <c r="D285" s="3343" t="s">
        <v>2490</v>
      </c>
      <c r="E285" s="3345" t="s">
        <v>2965</v>
      </c>
      <c r="F285" s="3346"/>
      <c r="G285" s="3346"/>
      <c r="H285" s="3595"/>
      <c r="I285" s="3596" t="s">
        <v>2</v>
      </c>
    </row>
    <row r="286" spans="2:10" ht="47.25" customHeight="1" x14ac:dyDescent="0.2">
      <c r="B286" s="3338"/>
      <c r="C286" s="3341"/>
      <c r="D286" s="1471"/>
      <c r="E286" s="439"/>
      <c r="F286" s="908" t="s">
        <v>3062</v>
      </c>
      <c r="G286" s="923" t="s">
        <v>337</v>
      </c>
      <c r="H286" s="2122"/>
      <c r="I286" s="3633"/>
    </row>
    <row r="287" spans="2:10" ht="21" customHeight="1" x14ac:dyDescent="0.2">
      <c r="B287" s="3338"/>
      <c r="C287" s="3341"/>
      <c r="D287" s="1471"/>
      <c r="E287" s="1472" t="s">
        <v>3063</v>
      </c>
      <c r="F287" s="1473"/>
      <c r="G287" s="1473"/>
      <c r="H287" s="2122"/>
      <c r="I287" s="3633"/>
    </row>
    <row r="288" spans="2:10" ht="21" customHeight="1" x14ac:dyDescent="0.2">
      <c r="B288" s="3338"/>
      <c r="C288" s="3341"/>
      <c r="D288" s="1471"/>
      <c r="E288" s="1726" t="s">
        <v>2681</v>
      </c>
      <c r="F288" s="1726"/>
      <c r="G288" s="3347"/>
      <c r="H288" s="2122"/>
      <c r="I288" s="3633"/>
    </row>
    <row r="289" spans="2:9" ht="21" customHeight="1" thickBot="1" x14ac:dyDescent="0.25">
      <c r="B289" s="3339"/>
      <c r="C289" s="3342"/>
      <c r="D289" s="3344"/>
      <c r="E289" s="3348" t="s">
        <v>3064</v>
      </c>
      <c r="F289" s="3349"/>
      <c r="G289" s="3349"/>
      <c r="H289" s="3632"/>
      <c r="I289" s="3634"/>
    </row>
    <row r="290" spans="2:9" ht="21" customHeight="1" thickTop="1" x14ac:dyDescent="0.2">
      <c r="B290" s="3337" t="s">
        <v>2966</v>
      </c>
      <c r="C290" s="3340" t="s">
        <v>3065</v>
      </c>
      <c r="D290" s="3343" t="s">
        <v>2490</v>
      </c>
      <c r="E290" s="3345" t="s">
        <v>2965</v>
      </c>
      <c r="F290" s="3346"/>
      <c r="G290" s="3346"/>
      <c r="H290" s="3595"/>
      <c r="I290" s="3596" t="s">
        <v>2</v>
      </c>
    </row>
    <row r="291" spans="2:9" ht="47.25" customHeight="1" x14ac:dyDescent="0.2">
      <c r="B291" s="3338"/>
      <c r="C291" s="3341"/>
      <c r="D291" s="1471"/>
      <c r="E291" s="439"/>
      <c r="F291" s="908" t="s">
        <v>3062</v>
      </c>
      <c r="G291" s="923" t="s">
        <v>1024</v>
      </c>
      <c r="H291" s="2122"/>
      <c r="I291" s="3633"/>
    </row>
    <row r="292" spans="2:9" ht="21" customHeight="1" x14ac:dyDescent="0.2">
      <c r="B292" s="3338"/>
      <c r="C292" s="3341"/>
      <c r="D292" s="1471"/>
      <c r="E292" s="1472" t="s">
        <v>3063</v>
      </c>
      <c r="F292" s="1473"/>
      <c r="G292" s="1473"/>
      <c r="H292" s="2122"/>
      <c r="I292" s="3633"/>
    </row>
    <row r="293" spans="2:9" ht="21" customHeight="1" x14ac:dyDescent="0.2">
      <c r="B293" s="3338"/>
      <c r="C293" s="3341"/>
      <c r="D293" s="1471"/>
      <c r="E293" s="1726" t="s">
        <v>2681</v>
      </c>
      <c r="F293" s="1726"/>
      <c r="G293" s="3347"/>
      <c r="H293" s="2122"/>
      <c r="I293" s="3633"/>
    </row>
    <row r="294" spans="2:9" ht="21" customHeight="1" thickBot="1" x14ac:dyDescent="0.25">
      <c r="B294" s="3339"/>
      <c r="C294" s="3342"/>
      <c r="D294" s="3344"/>
      <c r="E294" s="3348" t="s">
        <v>3064</v>
      </c>
      <c r="F294" s="3349"/>
      <c r="G294" s="3349"/>
      <c r="H294" s="3632"/>
      <c r="I294" s="3634"/>
    </row>
    <row r="295" spans="2:9" ht="21" customHeight="1" thickTop="1" x14ac:dyDescent="0.2">
      <c r="B295" s="3337" t="s">
        <v>2967</v>
      </c>
      <c r="C295" s="3340" t="s">
        <v>3066</v>
      </c>
      <c r="D295" s="3343" t="s">
        <v>8</v>
      </c>
      <c r="E295" s="3345" t="s">
        <v>3011</v>
      </c>
      <c r="F295" s="3346"/>
      <c r="G295" s="3346"/>
      <c r="H295" s="3595"/>
      <c r="I295" s="3596" t="s">
        <v>2</v>
      </c>
    </row>
    <row r="296" spans="2:9" ht="47.25" customHeight="1" x14ac:dyDescent="0.2">
      <c r="B296" s="3338"/>
      <c r="C296" s="3341"/>
      <c r="D296" s="1471"/>
      <c r="E296" s="439"/>
      <c r="F296" s="908" t="s">
        <v>462</v>
      </c>
      <c r="G296" s="923" t="s">
        <v>338</v>
      </c>
      <c r="H296" s="2122"/>
      <c r="I296" s="3633"/>
    </row>
    <row r="297" spans="2:9" ht="47.25" customHeight="1" x14ac:dyDescent="0.2">
      <c r="B297" s="3338"/>
      <c r="C297" s="3341"/>
      <c r="D297" s="1471"/>
      <c r="E297" s="439"/>
      <c r="F297" s="908" t="s">
        <v>463</v>
      </c>
      <c r="G297" s="923" t="s">
        <v>646</v>
      </c>
      <c r="H297" s="2122"/>
      <c r="I297" s="3633"/>
    </row>
    <row r="298" spans="2:9" ht="47.25" customHeight="1" x14ac:dyDescent="0.2">
      <c r="B298" s="3338"/>
      <c r="C298" s="3341"/>
      <c r="D298" s="1471"/>
      <c r="E298" s="439"/>
      <c r="F298" s="908" t="s">
        <v>509</v>
      </c>
      <c r="G298" s="923" t="s">
        <v>2496</v>
      </c>
      <c r="H298" s="2122"/>
      <c r="I298" s="3633"/>
    </row>
    <row r="299" spans="2:9" ht="21" customHeight="1" x14ac:dyDescent="0.2">
      <c r="B299" s="3338"/>
      <c r="C299" s="3341"/>
      <c r="D299" s="1471"/>
      <c r="E299" s="1472" t="s">
        <v>2969</v>
      </c>
      <c r="F299" s="1473"/>
      <c r="G299" s="1473"/>
      <c r="H299" s="2122"/>
      <c r="I299" s="3633"/>
    </row>
    <row r="300" spans="2:9" ht="21" customHeight="1" x14ac:dyDescent="0.2">
      <c r="B300" s="3338"/>
      <c r="C300" s="3341"/>
      <c r="D300" s="1471"/>
      <c r="E300" s="1726" t="s">
        <v>2681</v>
      </c>
      <c r="F300" s="1726"/>
      <c r="G300" s="3347"/>
      <c r="H300" s="2122"/>
      <c r="I300" s="3633"/>
    </row>
    <row r="301" spans="2:9" ht="21" customHeight="1" thickBot="1" x14ac:dyDescent="0.25">
      <c r="B301" s="3339"/>
      <c r="C301" s="3342"/>
      <c r="D301" s="3344"/>
      <c r="E301" s="3348" t="s">
        <v>2968</v>
      </c>
      <c r="F301" s="3349"/>
      <c r="G301" s="3349"/>
      <c r="H301" s="3632"/>
      <c r="I301" s="3634"/>
    </row>
    <row r="302" spans="2:9" ht="21" customHeight="1" thickTop="1" x14ac:dyDescent="0.2">
      <c r="B302" s="3337" t="s">
        <v>2970</v>
      </c>
      <c r="C302" s="3340" t="s">
        <v>3067</v>
      </c>
      <c r="D302" s="3343" t="s">
        <v>2979</v>
      </c>
      <c r="E302" s="3345" t="s">
        <v>3011</v>
      </c>
      <c r="F302" s="3346"/>
      <c r="G302" s="3346"/>
      <c r="H302" s="3595"/>
      <c r="I302" s="3596" t="s">
        <v>2</v>
      </c>
    </row>
    <row r="303" spans="2:9" ht="47.25" customHeight="1" x14ac:dyDescent="0.2">
      <c r="B303" s="3338"/>
      <c r="C303" s="3341"/>
      <c r="D303" s="1471"/>
      <c r="E303" s="439"/>
      <c r="F303" s="908" t="s">
        <v>462</v>
      </c>
      <c r="G303" s="923" t="s">
        <v>338</v>
      </c>
      <c r="H303" s="2122"/>
      <c r="I303" s="3633"/>
    </row>
    <row r="304" spans="2:9" ht="47.25" customHeight="1" x14ac:dyDescent="0.2">
      <c r="B304" s="3338"/>
      <c r="C304" s="3341"/>
      <c r="D304" s="1471"/>
      <c r="E304" s="439"/>
      <c r="F304" s="908" t="s">
        <v>463</v>
      </c>
      <c r="G304" s="923" t="s">
        <v>646</v>
      </c>
      <c r="H304" s="2122"/>
      <c r="I304" s="3633"/>
    </row>
    <row r="305" spans="2:9" ht="47.25" customHeight="1" x14ac:dyDescent="0.2">
      <c r="B305" s="3338"/>
      <c r="C305" s="3341"/>
      <c r="D305" s="1471"/>
      <c r="E305" s="439"/>
      <c r="F305" s="908" t="s">
        <v>509</v>
      </c>
      <c r="G305" s="923" t="s">
        <v>2496</v>
      </c>
      <c r="H305" s="2122"/>
      <c r="I305" s="3633"/>
    </row>
    <row r="306" spans="2:9" ht="21" customHeight="1" x14ac:dyDescent="0.2">
      <c r="B306" s="3338"/>
      <c r="C306" s="3341"/>
      <c r="D306" s="1471"/>
      <c r="E306" s="1472" t="s">
        <v>3068</v>
      </c>
      <c r="F306" s="1473"/>
      <c r="G306" s="1473"/>
      <c r="H306" s="2122"/>
      <c r="I306" s="3633"/>
    </row>
    <row r="307" spans="2:9" ht="21" customHeight="1" x14ac:dyDescent="0.2">
      <c r="B307" s="3338"/>
      <c r="C307" s="3341"/>
      <c r="D307" s="1471"/>
      <c r="E307" s="1726" t="s">
        <v>2681</v>
      </c>
      <c r="F307" s="1726"/>
      <c r="G307" s="3347"/>
      <c r="H307" s="2122"/>
      <c r="I307" s="3633"/>
    </row>
    <row r="308" spans="2:9" ht="21" customHeight="1" thickBot="1" x14ac:dyDescent="0.25">
      <c r="B308" s="3339"/>
      <c r="C308" s="3342"/>
      <c r="D308" s="3344"/>
      <c r="E308" s="3348" t="s">
        <v>3069</v>
      </c>
      <c r="F308" s="3349"/>
      <c r="G308" s="3349"/>
      <c r="H308" s="3632"/>
      <c r="I308" s="3634"/>
    </row>
    <row r="309" spans="2:9" ht="21" customHeight="1" thickTop="1" x14ac:dyDescent="0.2">
      <c r="B309" s="3337" t="s">
        <v>2971</v>
      </c>
      <c r="C309" s="3340" t="s">
        <v>3079</v>
      </c>
      <c r="D309" s="3343" t="s">
        <v>8</v>
      </c>
      <c r="E309" s="3345" t="s">
        <v>3011</v>
      </c>
      <c r="F309" s="3346"/>
      <c r="G309" s="3346"/>
      <c r="H309" s="3595"/>
      <c r="I309" s="3596" t="s">
        <v>2</v>
      </c>
    </row>
    <row r="310" spans="2:9" ht="47.25" customHeight="1" x14ac:dyDescent="0.2">
      <c r="B310" s="3338"/>
      <c r="C310" s="3341"/>
      <c r="D310" s="1471"/>
      <c r="E310" s="439"/>
      <c r="F310" s="908" t="s">
        <v>462</v>
      </c>
      <c r="G310" s="923" t="s">
        <v>338</v>
      </c>
      <c r="H310" s="2122"/>
      <c r="I310" s="3633"/>
    </row>
    <row r="311" spans="2:9" ht="47.25" customHeight="1" x14ac:dyDescent="0.2">
      <c r="B311" s="3338"/>
      <c r="C311" s="3341"/>
      <c r="D311" s="1471"/>
      <c r="E311" s="439"/>
      <c r="F311" s="908" t="s">
        <v>463</v>
      </c>
      <c r="G311" s="923" t="s">
        <v>76</v>
      </c>
      <c r="H311" s="2122"/>
      <c r="I311" s="3633"/>
    </row>
    <row r="312" spans="2:9" ht="47.25" customHeight="1" x14ac:dyDescent="0.2">
      <c r="B312" s="3338"/>
      <c r="C312" s="3341"/>
      <c r="D312" s="1471"/>
      <c r="E312" s="439"/>
      <c r="F312" s="908" t="s">
        <v>509</v>
      </c>
      <c r="G312" s="923" t="s">
        <v>2496</v>
      </c>
      <c r="H312" s="2122"/>
      <c r="I312" s="3633"/>
    </row>
    <row r="313" spans="2:9" ht="21" customHeight="1" x14ac:dyDescent="0.2">
      <c r="B313" s="3338"/>
      <c r="C313" s="3341"/>
      <c r="D313" s="1471"/>
      <c r="E313" s="1472" t="s">
        <v>2969</v>
      </c>
      <c r="F313" s="1473"/>
      <c r="G313" s="1473"/>
      <c r="H313" s="2122"/>
      <c r="I313" s="3633"/>
    </row>
    <row r="314" spans="2:9" ht="21" customHeight="1" x14ac:dyDescent="0.2">
      <c r="B314" s="3338"/>
      <c r="C314" s="3341"/>
      <c r="D314" s="1471"/>
      <c r="E314" s="1726" t="s">
        <v>2681</v>
      </c>
      <c r="F314" s="1726"/>
      <c r="G314" s="3347"/>
      <c r="H314" s="2122"/>
      <c r="I314" s="3633"/>
    </row>
    <row r="315" spans="2:9" ht="21" customHeight="1" thickBot="1" x14ac:dyDescent="0.25">
      <c r="B315" s="3339"/>
      <c r="C315" s="3342"/>
      <c r="D315" s="3344"/>
      <c r="E315" s="3348" t="s">
        <v>2968</v>
      </c>
      <c r="F315" s="3349"/>
      <c r="G315" s="3349"/>
      <c r="H315" s="3632"/>
      <c r="I315" s="3634"/>
    </row>
    <row r="316" spans="2:9" ht="21" customHeight="1" thickTop="1" x14ac:dyDescent="0.2">
      <c r="B316" s="3337" t="s">
        <v>2972</v>
      </c>
      <c r="C316" s="3340" t="s">
        <v>3080</v>
      </c>
      <c r="D316" s="3343" t="s">
        <v>2979</v>
      </c>
      <c r="E316" s="3345" t="s">
        <v>3011</v>
      </c>
      <c r="F316" s="3346"/>
      <c r="G316" s="3346"/>
      <c r="H316" s="3595"/>
      <c r="I316" s="3596" t="s">
        <v>2</v>
      </c>
    </row>
    <row r="317" spans="2:9" ht="47.25" customHeight="1" x14ac:dyDescent="0.2">
      <c r="B317" s="3338"/>
      <c r="C317" s="3341"/>
      <c r="D317" s="1471"/>
      <c r="E317" s="439"/>
      <c r="F317" s="908" t="s">
        <v>462</v>
      </c>
      <c r="G317" s="923" t="s">
        <v>338</v>
      </c>
      <c r="H317" s="2122"/>
      <c r="I317" s="3633"/>
    </row>
    <row r="318" spans="2:9" ht="47.25" customHeight="1" x14ac:dyDescent="0.2">
      <c r="B318" s="3338"/>
      <c r="C318" s="3341"/>
      <c r="D318" s="1471"/>
      <c r="E318" s="439"/>
      <c r="F318" s="908" t="s">
        <v>463</v>
      </c>
      <c r="G318" s="923" t="s">
        <v>76</v>
      </c>
      <c r="H318" s="2122"/>
      <c r="I318" s="3633"/>
    </row>
    <row r="319" spans="2:9" ht="47.25" customHeight="1" x14ac:dyDescent="0.2">
      <c r="B319" s="3338"/>
      <c r="C319" s="3341"/>
      <c r="D319" s="1471"/>
      <c r="E319" s="439"/>
      <c r="F319" s="908" t="s">
        <v>509</v>
      </c>
      <c r="G319" s="923" t="s">
        <v>2496</v>
      </c>
      <c r="H319" s="2122"/>
      <c r="I319" s="3633"/>
    </row>
    <row r="320" spans="2:9" ht="21" customHeight="1" x14ac:dyDescent="0.2">
      <c r="B320" s="3338"/>
      <c r="C320" s="3341"/>
      <c r="D320" s="1471"/>
      <c r="E320" s="1472" t="s">
        <v>3068</v>
      </c>
      <c r="F320" s="1473"/>
      <c r="G320" s="1473"/>
      <c r="H320" s="2122"/>
      <c r="I320" s="3633"/>
    </row>
    <row r="321" spans="2:9" ht="21" customHeight="1" x14ac:dyDescent="0.2">
      <c r="B321" s="3338"/>
      <c r="C321" s="3341"/>
      <c r="D321" s="1471"/>
      <c r="E321" s="1726" t="s">
        <v>2681</v>
      </c>
      <c r="F321" s="1726"/>
      <c r="G321" s="3347"/>
      <c r="H321" s="2122"/>
      <c r="I321" s="3633"/>
    </row>
    <row r="322" spans="2:9" ht="21" customHeight="1" thickBot="1" x14ac:dyDescent="0.25">
      <c r="B322" s="3339"/>
      <c r="C322" s="3342"/>
      <c r="D322" s="3344"/>
      <c r="E322" s="3348" t="s">
        <v>3069</v>
      </c>
      <c r="F322" s="3349"/>
      <c r="G322" s="3349"/>
      <c r="H322" s="3632"/>
      <c r="I322" s="3634"/>
    </row>
    <row r="323" spans="2:9" ht="21" customHeight="1" thickTop="1" x14ac:dyDescent="0.2">
      <c r="B323" s="3337" t="s">
        <v>2973</v>
      </c>
      <c r="C323" s="3340" t="s">
        <v>3081</v>
      </c>
      <c r="D323" s="3343" t="s">
        <v>8</v>
      </c>
      <c r="E323" s="3345" t="s">
        <v>3011</v>
      </c>
      <c r="F323" s="3346"/>
      <c r="G323" s="3346"/>
      <c r="H323" s="3595"/>
      <c r="I323" s="3596" t="s">
        <v>2</v>
      </c>
    </row>
    <row r="324" spans="2:9" ht="47.25" customHeight="1" x14ac:dyDescent="0.2">
      <c r="B324" s="3338"/>
      <c r="C324" s="3341"/>
      <c r="D324" s="1471"/>
      <c r="E324" s="439"/>
      <c r="F324" s="908" t="s">
        <v>462</v>
      </c>
      <c r="G324" s="923" t="s">
        <v>338</v>
      </c>
      <c r="H324" s="2122"/>
      <c r="I324" s="3633"/>
    </row>
    <row r="325" spans="2:9" ht="47.25" customHeight="1" x14ac:dyDescent="0.2">
      <c r="B325" s="3338"/>
      <c r="C325" s="3341"/>
      <c r="D325" s="1471"/>
      <c r="E325" s="439"/>
      <c r="F325" s="908" t="s">
        <v>463</v>
      </c>
      <c r="G325" s="923" t="s">
        <v>125</v>
      </c>
      <c r="H325" s="2122"/>
      <c r="I325" s="3633"/>
    </row>
    <row r="326" spans="2:9" ht="47.25" customHeight="1" x14ac:dyDescent="0.2">
      <c r="B326" s="3338"/>
      <c r="C326" s="3341"/>
      <c r="D326" s="1471"/>
      <c r="E326" s="439"/>
      <c r="F326" s="908" t="s">
        <v>509</v>
      </c>
      <c r="G326" s="923" t="s">
        <v>2496</v>
      </c>
      <c r="H326" s="2122"/>
      <c r="I326" s="3633"/>
    </row>
    <row r="327" spans="2:9" ht="21" customHeight="1" x14ac:dyDescent="0.2">
      <c r="B327" s="3338"/>
      <c r="C327" s="3341"/>
      <c r="D327" s="1471"/>
      <c r="E327" s="1472" t="s">
        <v>2969</v>
      </c>
      <c r="F327" s="1473"/>
      <c r="G327" s="1473"/>
      <c r="H327" s="2122"/>
      <c r="I327" s="3633"/>
    </row>
    <row r="328" spans="2:9" ht="21" customHeight="1" x14ac:dyDescent="0.2">
      <c r="B328" s="3338"/>
      <c r="C328" s="3341"/>
      <c r="D328" s="1471"/>
      <c r="E328" s="1726" t="s">
        <v>2681</v>
      </c>
      <c r="F328" s="1726"/>
      <c r="G328" s="3347"/>
      <c r="H328" s="2122"/>
      <c r="I328" s="3633"/>
    </row>
    <row r="329" spans="2:9" ht="21" customHeight="1" thickBot="1" x14ac:dyDescent="0.25">
      <c r="B329" s="3339"/>
      <c r="C329" s="3342"/>
      <c r="D329" s="3344"/>
      <c r="E329" s="3348" t="s">
        <v>2968</v>
      </c>
      <c r="F329" s="3349"/>
      <c r="G329" s="3349"/>
      <c r="H329" s="3632"/>
      <c r="I329" s="3634"/>
    </row>
    <row r="330" spans="2:9" ht="21" customHeight="1" thickTop="1" x14ac:dyDescent="0.2">
      <c r="B330" s="3337" t="s">
        <v>2974</v>
      </c>
      <c r="C330" s="3340" t="s">
        <v>3082</v>
      </c>
      <c r="D330" s="3343" t="s">
        <v>2979</v>
      </c>
      <c r="E330" s="3345" t="s">
        <v>3011</v>
      </c>
      <c r="F330" s="3346"/>
      <c r="G330" s="3346"/>
      <c r="H330" s="3595"/>
      <c r="I330" s="3596" t="s">
        <v>2</v>
      </c>
    </row>
    <row r="331" spans="2:9" ht="47.25" customHeight="1" x14ac:dyDescent="0.2">
      <c r="B331" s="3338"/>
      <c r="C331" s="3341"/>
      <c r="D331" s="1471"/>
      <c r="E331" s="439"/>
      <c r="F331" s="908" t="s">
        <v>462</v>
      </c>
      <c r="G331" s="923" t="s">
        <v>338</v>
      </c>
      <c r="H331" s="2122"/>
      <c r="I331" s="3633"/>
    </row>
    <row r="332" spans="2:9" ht="47.25" customHeight="1" x14ac:dyDescent="0.2">
      <c r="B332" s="3338"/>
      <c r="C332" s="3341"/>
      <c r="D332" s="1471"/>
      <c r="E332" s="439"/>
      <c r="F332" s="908" t="s">
        <v>463</v>
      </c>
      <c r="G332" s="923" t="s">
        <v>125</v>
      </c>
      <c r="H332" s="2122"/>
      <c r="I332" s="3633"/>
    </row>
    <row r="333" spans="2:9" ht="47.25" customHeight="1" x14ac:dyDescent="0.2">
      <c r="B333" s="3338"/>
      <c r="C333" s="3341"/>
      <c r="D333" s="1471"/>
      <c r="E333" s="439"/>
      <c r="F333" s="908" t="s">
        <v>509</v>
      </c>
      <c r="G333" s="923" t="s">
        <v>2496</v>
      </c>
      <c r="H333" s="2122"/>
      <c r="I333" s="3633"/>
    </row>
    <row r="334" spans="2:9" ht="21" customHeight="1" x14ac:dyDescent="0.2">
      <c r="B334" s="3338"/>
      <c r="C334" s="3341"/>
      <c r="D334" s="1471"/>
      <c r="E334" s="1472" t="s">
        <v>3068</v>
      </c>
      <c r="F334" s="1473"/>
      <c r="G334" s="1473"/>
      <c r="H334" s="2122"/>
      <c r="I334" s="3633"/>
    </row>
    <row r="335" spans="2:9" ht="21" customHeight="1" x14ac:dyDescent="0.2">
      <c r="B335" s="3338"/>
      <c r="C335" s="3341"/>
      <c r="D335" s="1471"/>
      <c r="E335" s="1726" t="s">
        <v>2681</v>
      </c>
      <c r="F335" s="1726"/>
      <c r="G335" s="3347"/>
      <c r="H335" s="2122"/>
      <c r="I335" s="3633"/>
    </row>
    <row r="336" spans="2:9" ht="21" customHeight="1" thickBot="1" x14ac:dyDescent="0.25">
      <c r="B336" s="3339"/>
      <c r="C336" s="3342"/>
      <c r="D336" s="3344"/>
      <c r="E336" s="3348" t="s">
        <v>3069</v>
      </c>
      <c r="F336" s="3349"/>
      <c r="G336" s="3349"/>
      <c r="H336" s="3632"/>
      <c r="I336" s="3634"/>
    </row>
    <row r="337" spans="2:9" ht="21" customHeight="1" thickTop="1" x14ac:dyDescent="0.2">
      <c r="B337" s="3337" t="s">
        <v>2975</v>
      </c>
      <c r="C337" s="3340" t="s">
        <v>3101</v>
      </c>
      <c r="D337" s="3343" t="s">
        <v>8</v>
      </c>
      <c r="E337" s="3345" t="s">
        <v>3011</v>
      </c>
      <c r="F337" s="3346"/>
      <c r="G337" s="3346"/>
      <c r="H337" s="3595"/>
      <c r="I337" s="3596" t="s">
        <v>2</v>
      </c>
    </row>
    <row r="338" spans="2:9" ht="47.25" customHeight="1" x14ac:dyDescent="0.2">
      <c r="B338" s="3338"/>
      <c r="C338" s="3341"/>
      <c r="D338" s="1471"/>
      <c r="E338" s="439"/>
      <c r="F338" s="908" t="s">
        <v>462</v>
      </c>
      <c r="G338" s="923" t="s">
        <v>321</v>
      </c>
      <c r="H338" s="2122"/>
      <c r="I338" s="3633"/>
    </row>
    <row r="339" spans="2:9" ht="47.25" customHeight="1" x14ac:dyDescent="0.2">
      <c r="B339" s="3338"/>
      <c r="C339" s="3341"/>
      <c r="D339" s="1471"/>
      <c r="E339" s="439"/>
      <c r="F339" s="908" t="s">
        <v>509</v>
      </c>
      <c r="G339" s="923" t="s">
        <v>2496</v>
      </c>
      <c r="H339" s="2122"/>
      <c r="I339" s="3633"/>
    </row>
    <row r="340" spans="2:9" ht="21" customHeight="1" x14ac:dyDescent="0.2">
      <c r="B340" s="3338"/>
      <c r="C340" s="3341"/>
      <c r="D340" s="1471"/>
      <c r="E340" s="1472" t="s">
        <v>2969</v>
      </c>
      <c r="F340" s="1473"/>
      <c r="G340" s="1473"/>
      <c r="H340" s="2122"/>
      <c r="I340" s="3633"/>
    </row>
    <row r="341" spans="2:9" ht="21" customHeight="1" x14ac:dyDescent="0.2">
      <c r="B341" s="3338"/>
      <c r="C341" s="3341"/>
      <c r="D341" s="1471"/>
      <c r="E341" s="1726" t="s">
        <v>2681</v>
      </c>
      <c r="F341" s="1726"/>
      <c r="G341" s="3347"/>
      <c r="H341" s="2122"/>
      <c r="I341" s="3633"/>
    </row>
    <row r="342" spans="2:9" ht="21" customHeight="1" thickBot="1" x14ac:dyDescent="0.25">
      <c r="B342" s="3339"/>
      <c r="C342" s="3342"/>
      <c r="D342" s="3344"/>
      <c r="E342" s="3348" t="s">
        <v>2968</v>
      </c>
      <c r="F342" s="3349"/>
      <c r="G342" s="3349"/>
      <c r="H342" s="3632"/>
      <c r="I342" s="3634"/>
    </row>
    <row r="343" spans="2:9" ht="21" customHeight="1" thickTop="1" x14ac:dyDescent="0.2">
      <c r="B343" s="3337" t="s">
        <v>2976</v>
      </c>
      <c r="C343" s="3340" t="s">
        <v>3102</v>
      </c>
      <c r="D343" s="3343" t="s">
        <v>8</v>
      </c>
      <c r="E343" s="3345" t="s">
        <v>3011</v>
      </c>
      <c r="F343" s="3346"/>
      <c r="G343" s="3346"/>
      <c r="H343" s="3595"/>
      <c r="I343" s="3596" t="s">
        <v>2</v>
      </c>
    </row>
    <row r="344" spans="2:9" ht="47.25" customHeight="1" x14ac:dyDescent="0.2">
      <c r="B344" s="3338"/>
      <c r="C344" s="3341"/>
      <c r="D344" s="1471"/>
      <c r="E344" s="439"/>
      <c r="F344" s="908" t="s">
        <v>462</v>
      </c>
      <c r="G344" s="923" t="s">
        <v>320</v>
      </c>
      <c r="H344" s="2122"/>
      <c r="I344" s="3633"/>
    </row>
    <row r="345" spans="2:9" ht="47.25" customHeight="1" x14ac:dyDescent="0.2">
      <c r="B345" s="3338"/>
      <c r="C345" s="3341"/>
      <c r="D345" s="1471"/>
      <c r="E345" s="439"/>
      <c r="F345" s="908" t="s">
        <v>509</v>
      </c>
      <c r="G345" s="923" t="s">
        <v>2496</v>
      </c>
      <c r="H345" s="2122"/>
      <c r="I345" s="3633"/>
    </row>
    <row r="346" spans="2:9" ht="21" customHeight="1" x14ac:dyDescent="0.2">
      <c r="B346" s="3338"/>
      <c r="C346" s="3341"/>
      <c r="D346" s="1471"/>
      <c r="E346" s="1472" t="s">
        <v>2969</v>
      </c>
      <c r="F346" s="1473"/>
      <c r="G346" s="1473"/>
      <c r="H346" s="2122"/>
      <c r="I346" s="3633"/>
    </row>
    <row r="347" spans="2:9" ht="21" customHeight="1" x14ac:dyDescent="0.2">
      <c r="B347" s="3338"/>
      <c r="C347" s="3341"/>
      <c r="D347" s="1471"/>
      <c r="E347" s="1726" t="s">
        <v>2681</v>
      </c>
      <c r="F347" s="1726"/>
      <c r="G347" s="3347"/>
      <c r="H347" s="2122"/>
      <c r="I347" s="3633"/>
    </row>
    <row r="348" spans="2:9" ht="21" customHeight="1" thickBot="1" x14ac:dyDescent="0.25">
      <c r="B348" s="3339"/>
      <c r="C348" s="3342"/>
      <c r="D348" s="3344"/>
      <c r="E348" s="3348" t="s">
        <v>2968</v>
      </c>
      <c r="F348" s="3349"/>
      <c r="G348" s="3349"/>
      <c r="H348" s="3632"/>
      <c r="I348" s="3634"/>
    </row>
    <row r="349" spans="2:9" ht="21" customHeight="1" thickTop="1" x14ac:dyDescent="0.2">
      <c r="B349" s="3337" t="s">
        <v>2977</v>
      </c>
      <c r="C349" s="3340" t="s">
        <v>3083</v>
      </c>
      <c r="D349" s="3343" t="s">
        <v>8</v>
      </c>
      <c r="E349" s="3345" t="s">
        <v>3011</v>
      </c>
      <c r="F349" s="3346"/>
      <c r="G349" s="3346"/>
      <c r="H349" s="3595"/>
      <c r="I349" s="3596" t="s">
        <v>2</v>
      </c>
    </row>
    <row r="350" spans="2:9" ht="47.25" customHeight="1" x14ac:dyDescent="0.2">
      <c r="B350" s="3338"/>
      <c r="C350" s="3341"/>
      <c r="D350" s="1471"/>
      <c r="E350" s="439"/>
      <c r="F350" s="908" t="s">
        <v>496</v>
      </c>
      <c r="G350" s="923" t="s">
        <v>2981</v>
      </c>
      <c r="H350" s="2122"/>
      <c r="I350" s="3633"/>
    </row>
    <row r="351" spans="2:9" ht="47.25" customHeight="1" x14ac:dyDescent="0.2">
      <c r="B351" s="3338"/>
      <c r="C351" s="3341"/>
      <c r="D351" s="1471"/>
      <c r="E351" s="439"/>
      <c r="F351" s="908" t="s">
        <v>497</v>
      </c>
      <c r="G351" s="923" t="s">
        <v>646</v>
      </c>
      <c r="H351" s="2122"/>
      <c r="I351" s="3633"/>
    </row>
    <row r="352" spans="2:9" ht="47.25" customHeight="1" x14ac:dyDescent="0.2">
      <c r="B352" s="3338"/>
      <c r="C352" s="3341"/>
      <c r="D352" s="1471"/>
      <c r="E352" s="439"/>
      <c r="F352" s="908" t="s">
        <v>1761</v>
      </c>
      <c r="G352" s="923" t="s">
        <v>2496</v>
      </c>
      <c r="H352" s="2122"/>
      <c r="I352" s="3633"/>
    </row>
    <row r="353" spans="2:9" ht="21" customHeight="1" x14ac:dyDescent="0.2">
      <c r="B353" s="3338"/>
      <c r="C353" s="3341"/>
      <c r="D353" s="1471"/>
      <c r="E353" s="1472" t="s">
        <v>2980</v>
      </c>
      <c r="F353" s="1473"/>
      <c r="G353" s="1473"/>
      <c r="H353" s="2122"/>
      <c r="I353" s="3633"/>
    </row>
    <row r="354" spans="2:9" ht="21" customHeight="1" x14ac:dyDescent="0.2">
      <c r="B354" s="3338"/>
      <c r="C354" s="3341"/>
      <c r="D354" s="1471"/>
      <c r="E354" s="1726" t="s">
        <v>2681</v>
      </c>
      <c r="F354" s="1726"/>
      <c r="G354" s="3347"/>
      <c r="H354" s="2122"/>
      <c r="I354" s="3633"/>
    </row>
    <row r="355" spans="2:9" ht="21" customHeight="1" thickBot="1" x14ac:dyDescent="0.25">
      <c r="B355" s="3339"/>
      <c r="C355" s="3342"/>
      <c r="D355" s="3344"/>
      <c r="E355" s="3348" t="s">
        <v>2968</v>
      </c>
      <c r="F355" s="3349"/>
      <c r="G355" s="3349"/>
      <c r="H355" s="3632"/>
      <c r="I355" s="3634"/>
    </row>
    <row r="356" spans="2:9" ht="21" customHeight="1" thickTop="1" x14ac:dyDescent="0.2">
      <c r="B356" s="3337" t="s">
        <v>2978</v>
      </c>
      <c r="C356" s="3340" t="s">
        <v>3084</v>
      </c>
      <c r="D356" s="3343" t="s">
        <v>2979</v>
      </c>
      <c r="E356" s="3345" t="s">
        <v>3011</v>
      </c>
      <c r="F356" s="3346"/>
      <c r="G356" s="3346"/>
      <c r="H356" s="3595"/>
      <c r="I356" s="3596" t="s">
        <v>2</v>
      </c>
    </row>
    <row r="357" spans="2:9" ht="47.25" customHeight="1" x14ac:dyDescent="0.2">
      <c r="B357" s="3338"/>
      <c r="C357" s="3341"/>
      <c r="D357" s="1471"/>
      <c r="E357" s="439"/>
      <c r="F357" s="908" t="s">
        <v>496</v>
      </c>
      <c r="G357" s="923" t="s">
        <v>2981</v>
      </c>
      <c r="H357" s="2122"/>
      <c r="I357" s="3633"/>
    </row>
    <row r="358" spans="2:9" ht="47.25" customHeight="1" x14ac:dyDescent="0.2">
      <c r="B358" s="3338"/>
      <c r="C358" s="3341"/>
      <c r="D358" s="1471"/>
      <c r="E358" s="439"/>
      <c r="F358" s="908" t="s">
        <v>497</v>
      </c>
      <c r="G358" s="923" t="s">
        <v>646</v>
      </c>
      <c r="H358" s="2122"/>
      <c r="I358" s="3633"/>
    </row>
    <row r="359" spans="2:9" ht="47.25" customHeight="1" x14ac:dyDescent="0.2">
      <c r="B359" s="3338"/>
      <c r="C359" s="3341"/>
      <c r="D359" s="1471"/>
      <c r="E359" s="439"/>
      <c r="F359" s="908" t="s">
        <v>1761</v>
      </c>
      <c r="G359" s="923" t="s">
        <v>2496</v>
      </c>
      <c r="H359" s="2122"/>
      <c r="I359" s="3633"/>
    </row>
    <row r="360" spans="2:9" ht="21" customHeight="1" x14ac:dyDescent="0.2">
      <c r="B360" s="3338"/>
      <c r="C360" s="3341"/>
      <c r="D360" s="1471"/>
      <c r="E360" s="1472" t="s">
        <v>3072</v>
      </c>
      <c r="F360" s="1473"/>
      <c r="G360" s="1473"/>
      <c r="H360" s="2122"/>
      <c r="I360" s="3633"/>
    </row>
    <row r="361" spans="2:9" ht="21" customHeight="1" x14ac:dyDescent="0.2">
      <c r="B361" s="3338"/>
      <c r="C361" s="3341"/>
      <c r="D361" s="1471"/>
      <c r="E361" s="1726" t="s">
        <v>2681</v>
      </c>
      <c r="F361" s="1726"/>
      <c r="G361" s="3347"/>
      <c r="H361" s="2122"/>
      <c r="I361" s="3633"/>
    </row>
    <row r="362" spans="2:9" ht="21" customHeight="1" thickBot="1" x14ac:dyDescent="0.25">
      <c r="B362" s="3339"/>
      <c r="C362" s="3342"/>
      <c r="D362" s="3344"/>
      <c r="E362" s="3348" t="s">
        <v>3069</v>
      </c>
      <c r="F362" s="3349"/>
      <c r="G362" s="3349"/>
      <c r="H362" s="3632"/>
      <c r="I362" s="3634"/>
    </row>
    <row r="363" spans="2:9" ht="21" customHeight="1" thickTop="1" x14ac:dyDescent="0.2">
      <c r="B363" s="3337" t="s">
        <v>2982</v>
      </c>
      <c r="C363" s="3340" t="s">
        <v>3085</v>
      </c>
      <c r="D363" s="3343" t="s">
        <v>8</v>
      </c>
      <c r="E363" s="3345" t="s">
        <v>3011</v>
      </c>
      <c r="F363" s="3346"/>
      <c r="G363" s="3346"/>
      <c r="H363" s="3595"/>
      <c r="I363" s="3596" t="s">
        <v>2</v>
      </c>
    </row>
    <row r="364" spans="2:9" ht="47.25" customHeight="1" x14ac:dyDescent="0.2">
      <c r="B364" s="3338"/>
      <c r="C364" s="3341"/>
      <c r="D364" s="1471"/>
      <c r="E364" s="439"/>
      <c r="F364" s="908" t="s">
        <v>496</v>
      </c>
      <c r="G364" s="923" t="s">
        <v>2981</v>
      </c>
      <c r="H364" s="2122"/>
      <c r="I364" s="3633"/>
    </row>
    <row r="365" spans="2:9" ht="47.25" customHeight="1" x14ac:dyDescent="0.2">
      <c r="B365" s="3338"/>
      <c r="C365" s="3341"/>
      <c r="D365" s="1471"/>
      <c r="E365" s="439"/>
      <c r="F365" s="908" t="s">
        <v>497</v>
      </c>
      <c r="G365" s="923" t="s">
        <v>76</v>
      </c>
      <c r="H365" s="2122"/>
      <c r="I365" s="3633"/>
    </row>
    <row r="366" spans="2:9" ht="47.25" customHeight="1" x14ac:dyDescent="0.2">
      <c r="B366" s="3338"/>
      <c r="C366" s="3341"/>
      <c r="D366" s="1471"/>
      <c r="E366" s="439"/>
      <c r="F366" s="908" t="s">
        <v>1761</v>
      </c>
      <c r="G366" s="923" t="s">
        <v>2496</v>
      </c>
      <c r="H366" s="2122"/>
      <c r="I366" s="3633"/>
    </row>
    <row r="367" spans="2:9" ht="21" customHeight="1" x14ac:dyDescent="0.2">
      <c r="B367" s="3338"/>
      <c r="C367" s="3341"/>
      <c r="D367" s="1471"/>
      <c r="E367" s="1472" t="s">
        <v>2980</v>
      </c>
      <c r="F367" s="1473"/>
      <c r="G367" s="1473"/>
      <c r="H367" s="2122"/>
      <c r="I367" s="3633"/>
    </row>
    <row r="368" spans="2:9" ht="21" customHeight="1" x14ac:dyDescent="0.2">
      <c r="B368" s="3338"/>
      <c r="C368" s="3341"/>
      <c r="D368" s="1471"/>
      <c r="E368" s="1726" t="s">
        <v>2681</v>
      </c>
      <c r="F368" s="1726"/>
      <c r="G368" s="3347"/>
      <c r="H368" s="2122"/>
      <c r="I368" s="3633"/>
    </row>
    <row r="369" spans="2:9" ht="21" customHeight="1" thickBot="1" x14ac:dyDescent="0.25">
      <c r="B369" s="3339"/>
      <c r="C369" s="3342"/>
      <c r="D369" s="3344"/>
      <c r="E369" s="3348" t="s">
        <v>2968</v>
      </c>
      <c r="F369" s="3349"/>
      <c r="G369" s="3349"/>
      <c r="H369" s="3632"/>
      <c r="I369" s="3634"/>
    </row>
    <row r="370" spans="2:9" ht="21" customHeight="1" thickTop="1" x14ac:dyDescent="0.2">
      <c r="B370" s="3337" t="s">
        <v>2983</v>
      </c>
      <c r="C370" s="3340" t="s">
        <v>3086</v>
      </c>
      <c r="D370" s="3343" t="s">
        <v>2979</v>
      </c>
      <c r="E370" s="3345" t="s">
        <v>3011</v>
      </c>
      <c r="F370" s="3346"/>
      <c r="G370" s="3346"/>
      <c r="H370" s="3595"/>
      <c r="I370" s="3596" t="s">
        <v>2</v>
      </c>
    </row>
    <row r="371" spans="2:9" ht="47.25" customHeight="1" x14ac:dyDescent="0.2">
      <c r="B371" s="3338"/>
      <c r="C371" s="3341"/>
      <c r="D371" s="1471"/>
      <c r="E371" s="439"/>
      <c r="F371" s="908" t="s">
        <v>496</v>
      </c>
      <c r="G371" s="923" t="s">
        <v>2981</v>
      </c>
      <c r="H371" s="2122"/>
      <c r="I371" s="3633"/>
    </row>
    <row r="372" spans="2:9" ht="47.25" customHeight="1" x14ac:dyDescent="0.2">
      <c r="B372" s="3338"/>
      <c r="C372" s="3341"/>
      <c r="D372" s="1471"/>
      <c r="E372" s="439"/>
      <c r="F372" s="908" t="s">
        <v>497</v>
      </c>
      <c r="G372" s="923" t="s">
        <v>76</v>
      </c>
      <c r="H372" s="2122"/>
      <c r="I372" s="3633"/>
    </row>
    <row r="373" spans="2:9" ht="47.25" customHeight="1" x14ac:dyDescent="0.2">
      <c r="B373" s="3338"/>
      <c r="C373" s="3341"/>
      <c r="D373" s="1471"/>
      <c r="E373" s="439"/>
      <c r="F373" s="908" t="s">
        <v>1761</v>
      </c>
      <c r="G373" s="923" t="s">
        <v>2496</v>
      </c>
      <c r="H373" s="2122"/>
      <c r="I373" s="3633"/>
    </row>
    <row r="374" spans="2:9" ht="21" customHeight="1" x14ac:dyDescent="0.2">
      <c r="B374" s="3338"/>
      <c r="C374" s="3341"/>
      <c r="D374" s="1471"/>
      <c r="E374" s="1472" t="s">
        <v>3072</v>
      </c>
      <c r="F374" s="1473"/>
      <c r="G374" s="1473"/>
      <c r="H374" s="2122"/>
      <c r="I374" s="3633"/>
    </row>
    <row r="375" spans="2:9" ht="21" customHeight="1" x14ac:dyDescent="0.2">
      <c r="B375" s="3338"/>
      <c r="C375" s="3341"/>
      <c r="D375" s="1471"/>
      <c r="E375" s="1726" t="s">
        <v>2681</v>
      </c>
      <c r="F375" s="1726"/>
      <c r="G375" s="3347"/>
      <c r="H375" s="2122"/>
      <c r="I375" s="3633"/>
    </row>
    <row r="376" spans="2:9" ht="21" customHeight="1" thickBot="1" x14ac:dyDescent="0.25">
      <c r="B376" s="3339"/>
      <c r="C376" s="3342"/>
      <c r="D376" s="3344"/>
      <c r="E376" s="3348" t="s">
        <v>3069</v>
      </c>
      <c r="F376" s="3349"/>
      <c r="G376" s="3349"/>
      <c r="H376" s="3632"/>
      <c r="I376" s="3634"/>
    </row>
    <row r="377" spans="2:9" ht="21" customHeight="1" thickTop="1" x14ac:dyDescent="0.2">
      <c r="B377" s="3337" t="s">
        <v>2984</v>
      </c>
      <c r="C377" s="3340" t="s">
        <v>3070</v>
      </c>
      <c r="D377" s="3343" t="s">
        <v>8</v>
      </c>
      <c r="E377" s="3345" t="s">
        <v>3011</v>
      </c>
      <c r="F377" s="3346"/>
      <c r="G377" s="3346"/>
      <c r="H377" s="3595"/>
      <c r="I377" s="3596" t="s">
        <v>2</v>
      </c>
    </row>
    <row r="378" spans="2:9" ht="47.25" customHeight="1" x14ac:dyDescent="0.2">
      <c r="B378" s="3338"/>
      <c r="C378" s="3341"/>
      <c r="D378" s="1471"/>
      <c r="E378" s="439"/>
      <c r="F378" s="908" t="s">
        <v>496</v>
      </c>
      <c r="G378" s="923" t="s">
        <v>2981</v>
      </c>
      <c r="H378" s="2122"/>
      <c r="I378" s="3633"/>
    </row>
    <row r="379" spans="2:9" ht="47.25" customHeight="1" x14ac:dyDescent="0.2">
      <c r="B379" s="3338"/>
      <c r="C379" s="3341"/>
      <c r="D379" s="1471"/>
      <c r="E379" s="439"/>
      <c r="F379" s="908" t="s">
        <v>497</v>
      </c>
      <c r="G379" s="923" t="s">
        <v>125</v>
      </c>
      <c r="H379" s="2122"/>
      <c r="I379" s="3633"/>
    </row>
    <row r="380" spans="2:9" ht="47.25" customHeight="1" x14ac:dyDescent="0.2">
      <c r="B380" s="3338"/>
      <c r="C380" s="3341"/>
      <c r="D380" s="1471"/>
      <c r="E380" s="439"/>
      <c r="F380" s="908" t="s">
        <v>1761</v>
      </c>
      <c r="G380" s="923" t="s">
        <v>2496</v>
      </c>
      <c r="H380" s="2122"/>
      <c r="I380" s="3633"/>
    </row>
    <row r="381" spans="2:9" ht="21" customHeight="1" x14ac:dyDescent="0.2">
      <c r="B381" s="3338"/>
      <c r="C381" s="3341"/>
      <c r="D381" s="1471"/>
      <c r="E381" s="1472" t="s">
        <v>2980</v>
      </c>
      <c r="F381" s="1473"/>
      <c r="G381" s="1473"/>
      <c r="H381" s="2122"/>
      <c r="I381" s="3633"/>
    </row>
    <row r="382" spans="2:9" ht="21" customHeight="1" x14ac:dyDescent="0.2">
      <c r="B382" s="3338"/>
      <c r="C382" s="3341"/>
      <c r="D382" s="1471"/>
      <c r="E382" s="1726" t="s">
        <v>2681</v>
      </c>
      <c r="F382" s="1726"/>
      <c r="G382" s="3347"/>
      <c r="H382" s="2122"/>
      <c r="I382" s="3633"/>
    </row>
    <row r="383" spans="2:9" ht="21" customHeight="1" thickBot="1" x14ac:dyDescent="0.25">
      <c r="B383" s="3339"/>
      <c r="C383" s="3342"/>
      <c r="D383" s="3344"/>
      <c r="E383" s="3348" t="s">
        <v>2968</v>
      </c>
      <c r="F383" s="3349"/>
      <c r="G383" s="3349"/>
      <c r="H383" s="3632"/>
      <c r="I383" s="3634"/>
    </row>
    <row r="384" spans="2:9" ht="21" customHeight="1" thickTop="1" x14ac:dyDescent="0.2">
      <c r="B384" s="3337" t="s">
        <v>2985</v>
      </c>
      <c r="C384" s="3340" t="s">
        <v>3071</v>
      </c>
      <c r="D384" s="3343" t="s">
        <v>2979</v>
      </c>
      <c r="E384" s="3345" t="s">
        <v>3011</v>
      </c>
      <c r="F384" s="3346"/>
      <c r="G384" s="3346"/>
      <c r="H384" s="3595"/>
      <c r="I384" s="3596" t="s">
        <v>2</v>
      </c>
    </row>
    <row r="385" spans="2:9" ht="47.25" customHeight="1" x14ac:dyDescent="0.2">
      <c r="B385" s="3338"/>
      <c r="C385" s="3341"/>
      <c r="D385" s="1471"/>
      <c r="E385" s="439"/>
      <c r="F385" s="908" t="s">
        <v>496</v>
      </c>
      <c r="G385" s="923" t="s">
        <v>2981</v>
      </c>
      <c r="H385" s="2122"/>
      <c r="I385" s="3633"/>
    </row>
    <row r="386" spans="2:9" ht="47.25" customHeight="1" x14ac:dyDescent="0.2">
      <c r="B386" s="3338"/>
      <c r="C386" s="3341"/>
      <c r="D386" s="1471"/>
      <c r="E386" s="439"/>
      <c r="F386" s="908" t="s">
        <v>497</v>
      </c>
      <c r="G386" s="923" t="s">
        <v>125</v>
      </c>
      <c r="H386" s="2122"/>
      <c r="I386" s="3633"/>
    </row>
    <row r="387" spans="2:9" ht="47.25" customHeight="1" x14ac:dyDescent="0.2">
      <c r="B387" s="3338"/>
      <c r="C387" s="3341"/>
      <c r="D387" s="1471"/>
      <c r="E387" s="439"/>
      <c r="F387" s="908" t="s">
        <v>1761</v>
      </c>
      <c r="G387" s="923" t="s">
        <v>2496</v>
      </c>
      <c r="H387" s="2122"/>
      <c r="I387" s="3633"/>
    </row>
    <row r="388" spans="2:9" ht="21" customHeight="1" x14ac:dyDescent="0.2">
      <c r="B388" s="3338"/>
      <c r="C388" s="3341"/>
      <c r="D388" s="1471"/>
      <c r="E388" s="1472" t="s">
        <v>3072</v>
      </c>
      <c r="F388" s="1473"/>
      <c r="G388" s="1473"/>
      <c r="H388" s="2122"/>
      <c r="I388" s="3633"/>
    </row>
    <row r="389" spans="2:9" ht="21" customHeight="1" x14ac:dyDescent="0.2">
      <c r="B389" s="3338"/>
      <c r="C389" s="3341"/>
      <c r="D389" s="1471"/>
      <c r="E389" s="1726" t="s">
        <v>2681</v>
      </c>
      <c r="F389" s="1726"/>
      <c r="G389" s="3347"/>
      <c r="H389" s="2122"/>
      <c r="I389" s="3633"/>
    </row>
    <row r="390" spans="2:9" ht="21" customHeight="1" thickBot="1" x14ac:dyDescent="0.25">
      <c r="B390" s="3339"/>
      <c r="C390" s="3342"/>
      <c r="D390" s="3344"/>
      <c r="E390" s="3348" t="s">
        <v>3069</v>
      </c>
      <c r="F390" s="3349"/>
      <c r="G390" s="3349"/>
      <c r="H390" s="3632"/>
      <c r="I390" s="3634"/>
    </row>
    <row r="391" spans="2:9" ht="21" customHeight="1" thickTop="1" x14ac:dyDescent="0.2">
      <c r="B391" s="3337" t="s">
        <v>2986</v>
      </c>
      <c r="C391" s="3340" t="s">
        <v>3073</v>
      </c>
      <c r="D391" s="3343" t="s">
        <v>8</v>
      </c>
      <c r="E391" s="3345" t="s">
        <v>3011</v>
      </c>
      <c r="F391" s="3346"/>
      <c r="G391" s="3346"/>
      <c r="H391" s="3595"/>
      <c r="I391" s="3596" t="s">
        <v>2</v>
      </c>
    </row>
    <row r="392" spans="2:9" ht="47.25" customHeight="1" x14ac:dyDescent="0.2">
      <c r="B392" s="3338"/>
      <c r="C392" s="3341"/>
      <c r="D392" s="1471"/>
      <c r="E392" s="439"/>
      <c r="F392" s="908" t="s">
        <v>496</v>
      </c>
      <c r="G392" s="923" t="s">
        <v>341</v>
      </c>
      <c r="H392" s="2122"/>
      <c r="I392" s="3633"/>
    </row>
    <row r="393" spans="2:9" ht="47.25" customHeight="1" x14ac:dyDescent="0.2">
      <c r="B393" s="3338"/>
      <c r="C393" s="3341"/>
      <c r="D393" s="1471"/>
      <c r="E393" s="439"/>
      <c r="F393" s="908" t="s">
        <v>497</v>
      </c>
      <c r="G393" s="923" t="s">
        <v>646</v>
      </c>
      <c r="H393" s="2122"/>
      <c r="I393" s="3633"/>
    </row>
    <row r="394" spans="2:9" ht="47.25" customHeight="1" x14ac:dyDescent="0.2">
      <c r="B394" s="3338"/>
      <c r="C394" s="3341"/>
      <c r="D394" s="1471"/>
      <c r="E394" s="439"/>
      <c r="F394" s="908" t="s">
        <v>1761</v>
      </c>
      <c r="G394" s="923" t="s">
        <v>2496</v>
      </c>
      <c r="H394" s="2122"/>
      <c r="I394" s="3633"/>
    </row>
    <row r="395" spans="2:9" ht="21" customHeight="1" x14ac:dyDescent="0.2">
      <c r="B395" s="3338"/>
      <c r="C395" s="3341"/>
      <c r="D395" s="1471"/>
      <c r="E395" s="1472" t="s">
        <v>2980</v>
      </c>
      <c r="F395" s="1473"/>
      <c r="G395" s="1473"/>
      <c r="H395" s="2122"/>
      <c r="I395" s="3633"/>
    </row>
    <row r="396" spans="2:9" ht="21" customHeight="1" x14ac:dyDescent="0.2">
      <c r="B396" s="3338"/>
      <c r="C396" s="3341"/>
      <c r="D396" s="1471"/>
      <c r="E396" s="1726" t="s">
        <v>2681</v>
      </c>
      <c r="F396" s="1726"/>
      <c r="G396" s="3347"/>
      <c r="H396" s="2122"/>
      <c r="I396" s="3633"/>
    </row>
    <row r="397" spans="2:9" ht="21" customHeight="1" thickBot="1" x14ac:dyDescent="0.25">
      <c r="B397" s="3339"/>
      <c r="C397" s="3342"/>
      <c r="D397" s="3344"/>
      <c r="E397" s="3348" t="s">
        <v>2968</v>
      </c>
      <c r="F397" s="3349"/>
      <c r="G397" s="3349"/>
      <c r="H397" s="3632"/>
      <c r="I397" s="3634"/>
    </row>
    <row r="398" spans="2:9" ht="21" customHeight="1" thickTop="1" x14ac:dyDescent="0.2">
      <c r="B398" s="3337" t="s">
        <v>2987</v>
      </c>
      <c r="C398" s="3340" t="s">
        <v>3074</v>
      </c>
      <c r="D398" s="3343" t="s">
        <v>2979</v>
      </c>
      <c r="E398" s="3345" t="s">
        <v>3011</v>
      </c>
      <c r="F398" s="3346"/>
      <c r="G398" s="3346"/>
      <c r="H398" s="3595"/>
      <c r="I398" s="3596" t="s">
        <v>2</v>
      </c>
    </row>
    <row r="399" spans="2:9" ht="47.25" customHeight="1" x14ac:dyDescent="0.2">
      <c r="B399" s="3338"/>
      <c r="C399" s="3341"/>
      <c r="D399" s="1471"/>
      <c r="E399" s="439"/>
      <c r="F399" s="908" t="s">
        <v>496</v>
      </c>
      <c r="G399" s="923" t="s">
        <v>341</v>
      </c>
      <c r="H399" s="2122"/>
      <c r="I399" s="3633"/>
    </row>
    <row r="400" spans="2:9" ht="47.25" customHeight="1" x14ac:dyDescent="0.2">
      <c r="B400" s="3338"/>
      <c r="C400" s="3341"/>
      <c r="D400" s="1471"/>
      <c r="E400" s="439"/>
      <c r="F400" s="908" t="s">
        <v>497</v>
      </c>
      <c r="G400" s="923" t="s">
        <v>646</v>
      </c>
      <c r="H400" s="2122"/>
      <c r="I400" s="3633"/>
    </row>
    <row r="401" spans="2:9" ht="47.25" customHeight="1" x14ac:dyDescent="0.2">
      <c r="B401" s="3338"/>
      <c r="C401" s="3341"/>
      <c r="D401" s="1471"/>
      <c r="E401" s="439"/>
      <c r="F401" s="908" t="s">
        <v>1761</v>
      </c>
      <c r="G401" s="923" t="s">
        <v>2496</v>
      </c>
      <c r="H401" s="2122"/>
      <c r="I401" s="3633"/>
    </row>
    <row r="402" spans="2:9" ht="21" customHeight="1" x14ac:dyDescent="0.2">
      <c r="B402" s="3338"/>
      <c r="C402" s="3341"/>
      <c r="D402" s="1471"/>
      <c r="E402" s="1472" t="s">
        <v>3072</v>
      </c>
      <c r="F402" s="1473"/>
      <c r="G402" s="1473"/>
      <c r="H402" s="2122"/>
      <c r="I402" s="3633"/>
    </row>
    <row r="403" spans="2:9" ht="21" customHeight="1" x14ac:dyDescent="0.2">
      <c r="B403" s="3338"/>
      <c r="C403" s="3341"/>
      <c r="D403" s="1471"/>
      <c r="E403" s="1726" t="s">
        <v>2681</v>
      </c>
      <c r="F403" s="1726"/>
      <c r="G403" s="3347"/>
      <c r="H403" s="2122"/>
      <c r="I403" s="3633"/>
    </row>
    <row r="404" spans="2:9" ht="21" customHeight="1" thickBot="1" x14ac:dyDescent="0.25">
      <c r="B404" s="3339"/>
      <c r="C404" s="3342"/>
      <c r="D404" s="3344"/>
      <c r="E404" s="3348" t="s">
        <v>3069</v>
      </c>
      <c r="F404" s="3349"/>
      <c r="G404" s="3349"/>
      <c r="H404" s="3632"/>
      <c r="I404" s="3634"/>
    </row>
    <row r="405" spans="2:9" ht="21" customHeight="1" thickTop="1" x14ac:dyDescent="0.2">
      <c r="B405" s="3337" t="s">
        <v>2988</v>
      </c>
      <c r="C405" s="3340" t="s">
        <v>3075</v>
      </c>
      <c r="D405" s="3343" t="s">
        <v>8</v>
      </c>
      <c r="E405" s="3345" t="s">
        <v>3011</v>
      </c>
      <c r="F405" s="3346"/>
      <c r="G405" s="3346"/>
      <c r="H405" s="3595"/>
      <c r="I405" s="3596" t="s">
        <v>2</v>
      </c>
    </row>
    <row r="406" spans="2:9" ht="47.25" customHeight="1" x14ac:dyDescent="0.2">
      <c r="B406" s="3338"/>
      <c r="C406" s="3341"/>
      <c r="D406" s="1471"/>
      <c r="E406" s="439"/>
      <c r="F406" s="908" t="s">
        <v>496</v>
      </c>
      <c r="G406" s="923" t="s">
        <v>341</v>
      </c>
      <c r="H406" s="2122"/>
      <c r="I406" s="3633"/>
    </row>
    <row r="407" spans="2:9" ht="47.25" customHeight="1" x14ac:dyDescent="0.2">
      <c r="B407" s="3338"/>
      <c r="C407" s="3341"/>
      <c r="D407" s="1471"/>
      <c r="E407" s="439"/>
      <c r="F407" s="908" t="s">
        <v>497</v>
      </c>
      <c r="G407" s="923" t="s">
        <v>76</v>
      </c>
      <c r="H407" s="2122"/>
      <c r="I407" s="3633"/>
    </row>
    <row r="408" spans="2:9" ht="47.25" customHeight="1" x14ac:dyDescent="0.2">
      <c r="B408" s="3338"/>
      <c r="C408" s="3341"/>
      <c r="D408" s="1471"/>
      <c r="E408" s="439"/>
      <c r="F408" s="908" t="s">
        <v>1761</v>
      </c>
      <c r="G408" s="923" t="s">
        <v>2496</v>
      </c>
      <c r="H408" s="2122"/>
      <c r="I408" s="3633"/>
    </row>
    <row r="409" spans="2:9" ht="21" customHeight="1" x14ac:dyDescent="0.2">
      <c r="B409" s="3338"/>
      <c r="C409" s="3341"/>
      <c r="D409" s="1471"/>
      <c r="E409" s="1472" t="s">
        <v>2980</v>
      </c>
      <c r="F409" s="1473"/>
      <c r="G409" s="1473"/>
      <c r="H409" s="2122"/>
      <c r="I409" s="3633"/>
    </row>
    <row r="410" spans="2:9" ht="21" customHeight="1" x14ac:dyDescent="0.2">
      <c r="B410" s="3338"/>
      <c r="C410" s="3341"/>
      <c r="D410" s="1471"/>
      <c r="E410" s="1726" t="s">
        <v>2681</v>
      </c>
      <c r="F410" s="1726"/>
      <c r="G410" s="3347"/>
      <c r="H410" s="2122"/>
      <c r="I410" s="3633"/>
    </row>
    <row r="411" spans="2:9" ht="21" customHeight="1" thickBot="1" x14ac:dyDescent="0.25">
      <c r="B411" s="3339"/>
      <c r="C411" s="3342"/>
      <c r="D411" s="3344"/>
      <c r="E411" s="3348" t="s">
        <v>2968</v>
      </c>
      <c r="F411" s="3349"/>
      <c r="G411" s="3349"/>
      <c r="H411" s="3632"/>
      <c r="I411" s="3634"/>
    </row>
    <row r="412" spans="2:9" ht="21" customHeight="1" thickTop="1" x14ac:dyDescent="0.2">
      <c r="B412" s="3337" t="s">
        <v>2989</v>
      </c>
      <c r="C412" s="3340" t="s">
        <v>3076</v>
      </c>
      <c r="D412" s="3343" t="s">
        <v>2979</v>
      </c>
      <c r="E412" s="3345" t="s">
        <v>3011</v>
      </c>
      <c r="F412" s="3346"/>
      <c r="G412" s="3346"/>
      <c r="H412" s="3595"/>
      <c r="I412" s="3596" t="s">
        <v>2</v>
      </c>
    </row>
    <row r="413" spans="2:9" ht="47.25" customHeight="1" x14ac:dyDescent="0.2">
      <c r="B413" s="3338"/>
      <c r="C413" s="3341"/>
      <c r="D413" s="1471"/>
      <c r="E413" s="439"/>
      <c r="F413" s="908" t="s">
        <v>496</v>
      </c>
      <c r="G413" s="923" t="s">
        <v>341</v>
      </c>
      <c r="H413" s="2122"/>
      <c r="I413" s="3633"/>
    </row>
    <row r="414" spans="2:9" ht="47.25" customHeight="1" x14ac:dyDescent="0.2">
      <c r="B414" s="3338"/>
      <c r="C414" s="3341"/>
      <c r="D414" s="1471"/>
      <c r="E414" s="439"/>
      <c r="F414" s="908" t="s">
        <v>497</v>
      </c>
      <c r="G414" s="923" t="s">
        <v>76</v>
      </c>
      <c r="H414" s="2122"/>
      <c r="I414" s="3633"/>
    </row>
    <row r="415" spans="2:9" ht="47.25" customHeight="1" x14ac:dyDescent="0.2">
      <c r="B415" s="3338"/>
      <c r="C415" s="3341"/>
      <c r="D415" s="1471"/>
      <c r="E415" s="439"/>
      <c r="F415" s="908" t="s">
        <v>1761</v>
      </c>
      <c r="G415" s="923" t="s">
        <v>2496</v>
      </c>
      <c r="H415" s="2122"/>
      <c r="I415" s="3633"/>
    </row>
    <row r="416" spans="2:9" ht="21" customHeight="1" x14ac:dyDescent="0.2">
      <c r="B416" s="3338"/>
      <c r="C416" s="3341"/>
      <c r="D416" s="1471"/>
      <c r="E416" s="1472" t="s">
        <v>3072</v>
      </c>
      <c r="F416" s="1473"/>
      <c r="G416" s="1473"/>
      <c r="H416" s="2122"/>
      <c r="I416" s="3633"/>
    </row>
    <row r="417" spans="2:9" ht="21" customHeight="1" x14ac:dyDescent="0.2">
      <c r="B417" s="3338"/>
      <c r="C417" s="3341"/>
      <c r="D417" s="1471"/>
      <c r="E417" s="1726" t="s">
        <v>2681</v>
      </c>
      <c r="F417" s="1726"/>
      <c r="G417" s="3347"/>
      <c r="H417" s="2122"/>
      <c r="I417" s="3633"/>
    </row>
    <row r="418" spans="2:9" ht="21" customHeight="1" thickBot="1" x14ac:dyDescent="0.25">
      <c r="B418" s="3339"/>
      <c r="C418" s="3342"/>
      <c r="D418" s="3344"/>
      <c r="E418" s="3348" t="s">
        <v>3069</v>
      </c>
      <c r="F418" s="3349"/>
      <c r="G418" s="3349"/>
      <c r="H418" s="3632"/>
      <c r="I418" s="3634"/>
    </row>
    <row r="419" spans="2:9" ht="21" customHeight="1" thickTop="1" x14ac:dyDescent="0.2">
      <c r="B419" s="3337" t="s">
        <v>2990</v>
      </c>
      <c r="C419" s="3340" t="s">
        <v>3077</v>
      </c>
      <c r="D419" s="3343" t="s">
        <v>8</v>
      </c>
      <c r="E419" s="3345" t="s">
        <v>3011</v>
      </c>
      <c r="F419" s="3346"/>
      <c r="G419" s="3346"/>
      <c r="H419" s="3595"/>
      <c r="I419" s="3596" t="s">
        <v>2</v>
      </c>
    </row>
    <row r="420" spans="2:9" ht="47.25" customHeight="1" x14ac:dyDescent="0.2">
      <c r="B420" s="3338"/>
      <c r="C420" s="3341"/>
      <c r="D420" s="1471"/>
      <c r="E420" s="439"/>
      <c r="F420" s="908" t="s">
        <v>496</v>
      </c>
      <c r="G420" s="923" t="s">
        <v>341</v>
      </c>
      <c r="H420" s="2122"/>
      <c r="I420" s="3633"/>
    </row>
    <row r="421" spans="2:9" ht="47.25" customHeight="1" x14ac:dyDescent="0.2">
      <c r="B421" s="3338"/>
      <c r="C421" s="3341"/>
      <c r="D421" s="1471"/>
      <c r="E421" s="439"/>
      <c r="F421" s="908" t="s">
        <v>497</v>
      </c>
      <c r="G421" s="923" t="s">
        <v>125</v>
      </c>
      <c r="H421" s="2122"/>
      <c r="I421" s="3633"/>
    </row>
    <row r="422" spans="2:9" ht="47.25" customHeight="1" x14ac:dyDescent="0.2">
      <c r="B422" s="3338"/>
      <c r="C422" s="3341"/>
      <c r="D422" s="1471"/>
      <c r="E422" s="439"/>
      <c r="F422" s="908" t="s">
        <v>1761</v>
      </c>
      <c r="G422" s="923" t="s">
        <v>2496</v>
      </c>
      <c r="H422" s="2122"/>
      <c r="I422" s="3633"/>
    </row>
    <row r="423" spans="2:9" ht="21" customHeight="1" x14ac:dyDescent="0.2">
      <c r="B423" s="3338"/>
      <c r="C423" s="3341"/>
      <c r="D423" s="1471"/>
      <c r="E423" s="1472" t="s">
        <v>2980</v>
      </c>
      <c r="F423" s="1473"/>
      <c r="G423" s="1473"/>
      <c r="H423" s="2122"/>
      <c r="I423" s="3633"/>
    </row>
    <row r="424" spans="2:9" ht="21" customHeight="1" x14ac:dyDescent="0.2">
      <c r="B424" s="3338"/>
      <c r="C424" s="3341"/>
      <c r="D424" s="1471"/>
      <c r="E424" s="1726" t="s">
        <v>2681</v>
      </c>
      <c r="F424" s="1726"/>
      <c r="G424" s="3347"/>
      <c r="H424" s="2122"/>
      <c r="I424" s="3633"/>
    </row>
    <row r="425" spans="2:9" ht="21" customHeight="1" thickBot="1" x14ac:dyDescent="0.25">
      <c r="B425" s="3339"/>
      <c r="C425" s="3342"/>
      <c r="D425" s="3344"/>
      <c r="E425" s="3348" t="s">
        <v>2968</v>
      </c>
      <c r="F425" s="3349"/>
      <c r="G425" s="3349"/>
      <c r="H425" s="3632"/>
      <c r="I425" s="3634"/>
    </row>
    <row r="426" spans="2:9" ht="21" customHeight="1" thickTop="1" x14ac:dyDescent="0.2">
      <c r="B426" s="3337" t="s">
        <v>2991</v>
      </c>
      <c r="C426" s="3340" t="s">
        <v>3078</v>
      </c>
      <c r="D426" s="3343" t="s">
        <v>2979</v>
      </c>
      <c r="E426" s="3345" t="s">
        <v>3011</v>
      </c>
      <c r="F426" s="3346"/>
      <c r="G426" s="3346"/>
      <c r="H426" s="3595"/>
      <c r="I426" s="3596" t="s">
        <v>2</v>
      </c>
    </row>
    <row r="427" spans="2:9" ht="47.25" customHeight="1" x14ac:dyDescent="0.2">
      <c r="B427" s="3338"/>
      <c r="C427" s="3341"/>
      <c r="D427" s="1471"/>
      <c r="E427" s="439"/>
      <c r="F427" s="908" t="s">
        <v>496</v>
      </c>
      <c r="G427" s="923" t="s">
        <v>341</v>
      </c>
      <c r="H427" s="2122"/>
      <c r="I427" s="3633"/>
    </row>
    <row r="428" spans="2:9" ht="47.25" customHeight="1" x14ac:dyDescent="0.2">
      <c r="B428" s="3338"/>
      <c r="C428" s="3341"/>
      <c r="D428" s="1471"/>
      <c r="E428" s="439"/>
      <c r="F428" s="908" t="s">
        <v>497</v>
      </c>
      <c r="G428" s="923" t="s">
        <v>125</v>
      </c>
      <c r="H428" s="2122"/>
      <c r="I428" s="3633"/>
    </row>
    <row r="429" spans="2:9" ht="47.25" customHeight="1" x14ac:dyDescent="0.2">
      <c r="B429" s="3338"/>
      <c r="C429" s="3341"/>
      <c r="D429" s="1471"/>
      <c r="E429" s="439"/>
      <c r="F429" s="908" t="s">
        <v>1761</v>
      </c>
      <c r="G429" s="923" t="s">
        <v>2496</v>
      </c>
      <c r="H429" s="2122"/>
      <c r="I429" s="3633"/>
    </row>
    <row r="430" spans="2:9" ht="21" customHeight="1" x14ac:dyDescent="0.2">
      <c r="B430" s="3338"/>
      <c r="C430" s="3341"/>
      <c r="D430" s="1471"/>
      <c r="E430" s="1472" t="s">
        <v>3072</v>
      </c>
      <c r="F430" s="1473"/>
      <c r="G430" s="1473"/>
      <c r="H430" s="2122"/>
      <c r="I430" s="3633"/>
    </row>
    <row r="431" spans="2:9" ht="21" customHeight="1" x14ac:dyDescent="0.2">
      <c r="B431" s="3338"/>
      <c r="C431" s="3341"/>
      <c r="D431" s="1471"/>
      <c r="E431" s="1726" t="s">
        <v>2681</v>
      </c>
      <c r="F431" s="1726"/>
      <c r="G431" s="3347"/>
      <c r="H431" s="2122"/>
      <c r="I431" s="3633"/>
    </row>
    <row r="432" spans="2:9" ht="21" customHeight="1" thickBot="1" x14ac:dyDescent="0.25">
      <c r="B432" s="3339"/>
      <c r="C432" s="3342"/>
      <c r="D432" s="3344"/>
      <c r="E432" s="3348" t="s">
        <v>3069</v>
      </c>
      <c r="F432" s="3349"/>
      <c r="G432" s="3349"/>
      <c r="H432" s="3632"/>
      <c r="I432" s="3634"/>
    </row>
    <row r="433" spans="2:9" ht="21" customHeight="1" thickTop="1" x14ac:dyDescent="0.2">
      <c r="B433" s="3337" t="s">
        <v>2992</v>
      </c>
      <c r="C433" s="3340" t="s">
        <v>3087</v>
      </c>
      <c r="D433" s="3343" t="s">
        <v>8</v>
      </c>
      <c r="E433" s="3345" t="s">
        <v>3011</v>
      </c>
      <c r="F433" s="3346"/>
      <c r="G433" s="3346"/>
      <c r="H433" s="3595"/>
      <c r="I433" s="3596" t="s">
        <v>2</v>
      </c>
    </row>
    <row r="434" spans="2:9" ht="47.25" customHeight="1" x14ac:dyDescent="0.2">
      <c r="B434" s="3338"/>
      <c r="C434" s="3341"/>
      <c r="D434" s="1471"/>
      <c r="E434" s="439"/>
      <c r="F434" s="908" t="s">
        <v>496</v>
      </c>
      <c r="G434" s="923" t="s">
        <v>2994</v>
      </c>
      <c r="H434" s="2122"/>
      <c r="I434" s="3633"/>
    </row>
    <row r="435" spans="2:9" ht="47.25" customHeight="1" x14ac:dyDescent="0.2">
      <c r="B435" s="3338"/>
      <c r="C435" s="3341"/>
      <c r="D435" s="1471"/>
      <c r="E435" s="439"/>
      <c r="F435" s="908" t="s">
        <v>1761</v>
      </c>
      <c r="G435" s="923" t="s">
        <v>2496</v>
      </c>
      <c r="H435" s="2122"/>
      <c r="I435" s="3633"/>
    </row>
    <row r="436" spans="2:9" ht="21" customHeight="1" x14ac:dyDescent="0.2">
      <c r="B436" s="3338"/>
      <c r="C436" s="3341"/>
      <c r="D436" s="1471"/>
      <c r="E436" s="1472" t="s">
        <v>2980</v>
      </c>
      <c r="F436" s="1473"/>
      <c r="G436" s="1473"/>
      <c r="H436" s="2122"/>
      <c r="I436" s="3633"/>
    </row>
    <row r="437" spans="2:9" ht="21" customHeight="1" x14ac:dyDescent="0.2">
      <c r="B437" s="3338"/>
      <c r="C437" s="3341"/>
      <c r="D437" s="1471"/>
      <c r="E437" s="1726" t="s">
        <v>2681</v>
      </c>
      <c r="F437" s="1726"/>
      <c r="G437" s="3347"/>
      <c r="H437" s="2122"/>
      <c r="I437" s="3633"/>
    </row>
    <row r="438" spans="2:9" ht="21" customHeight="1" thickBot="1" x14ac:dyDescent="0.25">
      <c r="B438" s="3339"/>
      <c r="C438" s="3342"/>
      <c r="D438" s="3344"/>
      <c r="E438" s="3348" t="s">
        <v>2968</v>
      </c>
      <c r="F438" s="3349"/>
      <c r="G438" s="3349"/>
      <c r="H438" s="3632"/>
      <c r="I438" s="3634"/>
    </row>
    <row r="439" spans="2:9" ht="21" customHeight="1" thickTop="1" x14ac:dyDescent="0.2">
      <c r="B439" s="3337" t="s">
        <v>2993</v>
      </c>
      <c r="C439" s="3340" t="s">
        <v>3088</v>
      </c>
      <c r="D439" s="3343" t="s">
        <v>2979</v>
      </c>
      <c r="E439" s="3345" t="s">
        <v>3011</v>
      </c>
      <c r="F439" s="3346"/>
      <c r="G439" s="3346"/>
      <c r="H439" s="3595"/>
      <c r="I439" s="3596" t="s">
        <v>2</v>
      </c>
    </row>
    <row r="440" spans="2:9" ht="47.25" customHeight="1" x14ac:dyDescent="0.2">
      <c r="B440" s="3338"/>
      <c r="C440" s="3341"/>
      <c r="D440" s="1471"/>
      <c r="E440" s="439"/>
      <c r="F440" s="908" t="s">
        <v>496</v>
      </c>
      <c r="G440" s="923" t="s">
        <v>2994</v>
      </c>
      <c r="H440" s="2122"/>
      <c r="I440" s="3633"/>
    </row>
    <row r="441" spans="2:9" ht="47.25" customHeight="1" x14ac:dyDescent="0.2">
      <c r="B441" s="3338"/>
      <c r="C441" s="3341"/>
      <c r="D441" s="1471"/>
      <c r="E441" s="439"/>
      <c r="F441" s="908" t="s">
        <v>1761</v>
      </c>
      <c r="G441" s="923" t="s">
        <v>2496</v>
      </c>
      <c r="H441" s="2122"/>
      <c r="I441" s="3633"/>
    </row>
    <row r="442" spans="2:9" ht="21" customHeight="1" x14ac:dyDescent="0.2">
      <c r="B442" s="3338"/>
      <c r="C442" s="3341"/>
      <c r="D442" s="1471"/>
      <c r="E442" s="1472" t="s">
        <v>3072</v>
      </c>
      <c r="F442" s="1473"/>
      <c r="G442" s="1473"/>
      <c r="H442" s="2122"/>
      <c r="I442" s="3633"/>
    </row>
    <row r="443" spans="2:9" ht="21" customHeight="1" x14ac:dyDescent="0.2">
      <c r="B443" s="3338"/>
      <c r="C443" s="3341"/>
      <c r="D443" s="1471"/>
      <c r="E443" s="1726" t="s">
        <v>2681</v>
      </c>
      <c r="F443" s="1726"/>
      <c r="G443" s="3347"/>
      <c r="H443" s="2122"/>
      <c r="I443" s="3633"/>
    </row>
    <row r="444" spans="2:9" ht="21" customHeight="1" thickBot="1" x14ac:dyDescent="0.25">
      <c r="B444" s="3339"/>
      <c r="C444" s="3342"/>
      <c r="D444" s="3344"/>
      <c r="E444" s="3348" t="s">
        <v>3069</v>
      </c>
      <c r="F444" s="3349"/>
      <c r="G444" s="3349"/>
      <c r="H444" s="3632"/>
      <c r="I444" s="3634"/>
    </row>
    <row r="445" spans="2:9" ht="21" customHeight="1" thickTop="1" x14ac:dyDescent="0.2">
      <c r="B445" s="3337" t="s">
        <v>2995</v>
      </c>
      <c r="C445" s="3340" t="s">
        <v>3089</v>
      </c>
      <c r="D445" s="3343" t="s">
        <v>8</v>
      </c>
      <c r="E445" s="3345" t="s">
        <v>3011</v>
      </c>
      <c r="F445" s="3346"/>
      <c r="G445" s="3346"/>
      <c r="H445" s="3595"/>
      <c r="I445" s="3596" t="s">
        <v>2</v>
      </c>
    </row>
    <row r="446" spans="2:9" ht="47.25" customHeight="1" x14ac:dyDescent="0.2">
      <c r="B446" s="3338"/>
      <c r="C446" s="3341"/>
      <c r="D446" s="1471"/>
      <c r="E446" s="439"/>
      <c r="F446" s="908" t="s">
        <v>496</v>
      </c>
      <c r="G446" s="1234" t="s">
        <v>4015</v>
      </c>
      <c r="H446" s="2122"/>
      <c r="I446" s="3633"/>
    </row>
    <row r="447" spans="2:9" ht="47.25" customHeight="1" x14ac:dyDescent="0.2">
      <c r="B447" s="3338"/>
      <c r="C447" s="3341"/>
      <c r="D447" s="1471"/>
      <c r="E447" s="439"/>
      <c r="F447" s="908" t="s">
        <v>1761</v>
      </c>
      <c r="G447" s="923" t="s">
        <v>2496</v>
      </c>
      <c r="H447" s="2122"/>
      <c r="I447" s="3633"/>
    </row>
    <row r="448" spans="2:9" ht="21" customHeight="1" x14ac:dyDescent="0.2">
      <c r="B448" s="3338"/>
      <c r="C448" s="3341"/>
      <c r="D448" s="1471"/>
      <c r="E448" s="1472" t="s">
        <v>2980</v>
      </c>
      <c r="F448" s="1473"/>
      <c r="G448" s="1473"/>
      <c r="H448" s="2122"/>
      <c r="I448" s="3633"/>
    </row>
    <row r="449" spans="2:9" ht="21" customHeight="1" x14ac:dyDescent="0.2">
      <c r="B449" s="3338"/>
      <c r="C449" s="3341"/>
      <c r="D449" s="1471"/>
      <c r="E449" s="1726" t="s">
        <v>2681</v>
      </c>
      <c r="F449" s="1726"/>
      <c r="G449" s="3347"/>
      <c r="H449" s="2122"/>
      <c r="I449" s="3633"/>
    </row>
    <row r="450" spans="2:9" ht="21" customHeight="1" thickBot="1" x14ac:dyDescent="0.25">
      <c r="B450" s="3339"/>
      <c r="C450" s="3342"/>
      <c r="D450" s="3344"/>
      <c r="E450" s="3348" t="s">
        <v>2968</v>
      </c>
      <c r="F450" s="3349"/>
      <c r="G450" s="3349"/>
      <c r="H450" s="3632"/>
      <c r="I450" s="3634"/>
    </row>
    <row r="451" spans="2:9" ht="21" customHeight="1" thickTop="1" x14ac:dyDescent="0.2">
      <c r="B451" s="3337" t="s">
        <v>2996</v>
      </c>
      <c r="C451" s="3340" t="s">
        <v>3090</v>
      </c>
      <c r="D451" s="3343" t="s">
        <v>2979</v>
      </c>
      <c r="E451" s="3345" t="s">
        <v>3011</v>
      </c>
      <c r="F451" s="3346"/>
      <c r="G451" s="3346"/>
      <c r="H451" s="3595"/>
      <c r="I451" s="3596" t="s">
        <v>2</v>
      </c>
    </row>
    <row r="452" spans="2:9" ht="47.25" customHeight="1" x14ac:dyDescent="0.2">
      <c r="B452" s="3338"/>
      <c r="C452" s="3341"/>
      <c r="D452" s="1471"/>
      <c r="E452" s="439"/>
      <c r="F452" s="908" t="s">
        <v>496</v>
      </c>
      <c r="G452" s="1234" t="s">
        <v>4015</v>
      </c>
      <c r="H452" s="2122"/>
      <c r="I452" s="3633"/>
    </row>
    <row r="453" spans="2:9" ht="47.25" customHeight="1" x14ac:dyDescent="0.2">
      <c r="B453" s="3338"/>
      <c r="C453" s="3341"/>
      <c r="D453" s="1471"/>
      <c r="E453" s="439"/>
      <c r="F453" s="908" t="s">
        <v>1761</v>
      </c>
      <c r="G453" s="923" t="s">
        <v>2496</v>
      </c>
      <c r="H453" s="2122"/>
      <c r="I453" s="3633"/>
    </row>
    <row r="454" spans="2:9" ht="21" customHeight="1" x14ac:dyDescent="0.2">
      <c r="B454" s="3338"/>
      <c r="C454" s="3341"/>
      <c r="D454" s="1471"/>
      <c r="E454" s="1472" t="s">
        <v>3072</v>
      </c>
      <c r="F454" s="1473"/>
      <c r="G454" s="1473"/>
      <c r="H454" s="2122"/>
      <c r="I454" s="3633"/>
    </row>
    <row r="455" spans="2:9" ht="21" customHeight="1" x14ac:dyDescent="0.2">
      <c r="B455" s="3338"/>
      <c r="C455" s="3341"/>
      <c r="D455" s="1471"/>
      <c r="E455" s="1726" t="s">
        <v>2681</v>
      </c>
      <c r="F455" s="1726"/>
      <c r="G455" s="3347"/>
      <c r="H455" s="2122"/>
      <c r="I455" s="3633"/>
    </row>
    <row r="456" spans="2:9" ht="21" customHeight="1" thickBot="1" x14ac:dyDescent="0.25">
      <c r="B456" s="3339"/>
      <c r="C456" s="3342"/>
      <c r="D456" s="3344"/>
      <c r="E456" s="3348" t="s">
        <v>3069</v>
      </c>
      <c r="F456" s="3349"/>
      <c r="G456" s="3349"/>
      <c r="H456" s="3632"/>
      <c r="I456" s="3634"/>
    </row>
    <row r="457" spans="2:9" ht="21" customHeight="1" thickTop="1" x14ac:dyDescent="0.2">
      <c r="B457" s="3337" t="s">
        <v>2998</v>
      </c>
      <c r="C457" s="3340" t="s">
        <v>3093</v>
      </c>
      <c r="D457" s="3343" t="s">
        <v>8</v>
      </c>
      <c r="E457" s="3345" t="s">
        <v>3011</v>
      </c>
      <c r="F457" s="3346"/>
      <c r="G457" s="3346"/>
      <c r="H457" s="3595"/>
      <c r="I457" s="3596" t="s">
        <v>2</v>
      </c>
    </row>
    <row r="458" spans="2:9" ht="47.25" customHeight="1" x14ac:dyDescent="0.2">
      <c r="B458" s="3338"/>
      <c r="C458" s="3341"/>
      <c r="D458" s="1471"/>
      <c r="E458" s="439"/>
      <c r="F458" s="908" t="s">
        <v>496</v>
      </c>
      <c r="G458" s="923" t="s">
        <v>2999</v>
      </c>
      <c r="H458" s="2122"/>
      <c r="I458" s="3633"/>
    </row>
    <row r="459" spans="2:9" ht="47.25" customHeight="1" x14ac:dyDescent="0.2">
      <c r="B459" s="3338"/>
      <c r="C459" s="3341"/>
      <c r="D459" s="1471"/>
      <c r="E459" s="439"/>
      <c r="F459" s="908" t="s">
        <v>1761</v>
      </c>
      <c r="G459" s="923" t="s">
        <v>2496</v>
      </c>
      <c r="H459" s="2122"/>
      <c r="I459" s="3633"/>
    </row>
    <row r="460" spans="2:9" ht="21" customHeight="1" x14ac:dyDescent="0.2">
      <c r="B460" s="3338"/>
      <c r="C460" s="3341"/>
      <c r="D460" s="1471"/>
      <c r="E460" s="1472" t="s">
        <v>2980</v>
      </c>
      <c r="F460" s="1473"/>
      <c r="G460" s="1473"/>
      <c r="H460" s="2122"/>
      <c r="I460" s="3633"/>
    </row>
    <row r="461" spans="2:9" ht="21" customHeight="1" x14ac:dyDescent="0.2">
      <c r="B461" s="3338"/>
      <c r="C461" s="3341"/>
      <c r="D461" s="1471"/>
      <c r="E461" s="1726" t="s">
        <v>2681</v>
      </c>
      <c r="F461" s="1726"/>
      <c r="G461" s="3347"/>
      <c r="H461" s="2122"/>
      <c r="I461" s="3633"/>
    </row>
    <row r="462" spans="2:9" ht="21" customHeight="1" thickBot="1" x14ac:dyDescent="0.25">
      <c r="B462" s="3339"/>
      <c r="C462" s="3342"/>
      <c r="D462" s="3344"/>
      <c r="E462" s="3348" t="s">
        <v>2968</v>
      </c>
      <c r="F462" s="3349"/>
      <c r="G462" s="3349"/>
      <c r="H462" s="3632"/>
      <c r="I462" s="3634"/>
    </row>
    <row r="463" spans="2:9" ht="21" customHeight="1" thickTop="1" x14ac:dyDescent="0.2">
      <c r="B463" s="3337" t="s">
        <v>2997</v>
      </c>
      <c r="C463" s="3340" t="s">
        <v>3094</v>
      </c>
      <c r="D463" s="3343" t="s">
        <v>2979</v>
      </c>
      <c r="E463" s="3345" t="s">
        <v>3011</v>
      </c>
      <c r="F463" s="3346"/>
      <c r="G463" s="3346"/>
      <c r="H463" s="3595"/>
      <c r="I463" s="3596" t="s">
        <v>2</v>
      </c>
    </row>
    <row r="464" spans="2:9" ht="47.25" customHeight="1" x14ac:dyDescent="0.2">
      <c r="B464" s="3338"/>
      <c r="C464" s="3341"/>
      <c r="D464" s="1471"/>
      <c r="E464" s="439"/>
      <c r="F464" s="908" t="s">
        <v>496</v>
      </c>
      <c r="G464" s="923" t="s">
        <v>2999</v>
      </c>
      <c r="H464" s="2122"/>
      <c r="I464" s="3633"/>
    </row>
    <row r="465" spans="2:9" ht="47.25" customHeight="1" x14ac:dyDescent="0.2">
      <c r="B465" s="3338"/>
      <c r="C465" s="3341"/>
      <c r="D465" s="1471"/>
      <c r="E465" s="439"/>
      <c r="F465" s="908" t="s">
        <v>1761</v>
      </c>
      <c r="G465" s="923" t="s">
        <v>2496</v>
      </c>
      <c r="H465" s="2122"/>
      <c r="I465" s="3633"/>
    </row>
    <row r="466" spans="2:9" ht="21" customHeight="1" x14ac:dyDescent="0.2">
      <c r="B466" s="3338"/>
      <c r="C466" s="3341"/>
      <c r="D466" s="1471"/>
      <c r="E466" s="1472" t="s">
        <v>3072</v>
      </c>
      <c r="F466" s="1473"/>
      <c r="G466" s="1473"/>
      <c r="H466" s="2122"/>
      <c r="I466" s="3633"/>
    </row>
    <row r="467" spans="2:9" ht="21" customHeight="1" x14ac:dyDescent="0.2">
      <c r="B467" s="3338"/>
      <c r="C467" s="3341"/>
      <c r="D467" s="1471"/>
      <c r="E467" s="1726" t="s">
        <v>2681</v>
      </c>
      <c r="F467" s="1726"/>
      <c r="G467" s="3347"/>
      <c r="H467" s="2122"/>
      <c r="I467" s="3633"/>
    </row>
    <row r="468" spans="2:9" ht="21" customHeight="1" thickBot="1" x14ac:dyDescent="0.25">
      <c r="B468" s="3339"/>
      <c r="C468" s="3342"/>
      <c r="D468" s="3344"/>
      <c r="E468" s="3348" t="s">
        <v>3069</v>
      </c>
      <c r="F468" s="3349"/>
      <c r="G468" s="3349"/>
      <c r="H468" s="3632"/>
      <c r="I468" s="3634"/>
    </row>
    <row r="469" spans="2:9" ht="21" customHeight="1" thickTop="1" x14ac:dyDescent="0.2">
      <c r="B469" s="3337" t="s">
        <v>3000</v>
      </c>
      <c r="C469" s="3340" t="s">
        <v>3095</v>
      </c>
      <c r="D469" s="3343" t="s">
        <v>8</v>
      </c>
      <c r="E469" s="3345" t="s">
        <v>3011</v>
      </c>
      <c r="F469" s="3346"/>
      <c r="G469" s="3346"/>
      <c r="H469" s="3595"/>
      <c r="I469" s="3596" t="s">
        <v>2</v>
      </c>
    </row>
    <row r="470" spans="2:9" ht="47.25" customHeight="1" x14ac:dyDescent="0.2">
      <c r="B470" s="3338"/>
      <c r="C470" s="3341"/>
      <c r="D470" s="1471"/>
      <c r="E470" s="439"/>
      <c r="F470" s="908" t="s">
        <v>496</v>
      </c>
      <c r="G470" s="923" t="s">
        <v>3002</v>
      </c>
      <c r="H470" s="2122"/>
      <c r="I470" s="3633"/>
    </row>
    <row r="471" spans="2:9" ht="47.25" customHeight="1" x14ac:dyDescent="0.2">
      <c r="B471" s="3338"/>
      <c r="C471" s="3341"/>
      <c r="D471" s="1471"/>
      <c r="E471" s="439"/>
      <c r="F471" s="908" t="s">
        <v>1761</v>
      </c>
      <c r="G471" s="923" t="s">
        <v>2496</v>
      </c>
      <c r="H471" s="2122"/>
      <c r="I471" s="3633"/>
    </row>
    <row r="472" spans="2:9" ht="21" customHeight="1" x14ac:dyDescent="0.2">
      <c r="B472" s="3338"/>
      <c r="C472" s="3341"/>
      <c r="D472" s="1471"/>
      <c r="E472" s="1472" t="s">
        <v>2980</v>
      </c>
      <c r="F472" s="1473"/>
      <c r="G472" s="1473"/>
      <c r="H472" s="2122"/>
      <c r="I472" s="3633"/>
    </row>
    <row r="473" spans="2:9" ht="21" customHeight="1" x14ac:dyDescent="0.2">
      <c r="B473" s="3338"/>
      <c r="C473" s="3341"/>
      <c r="D473" s="1471"/>
      <c r="E473" s="1726" t="s">
        <v>2681</v>
      </c>
      <c r="F473" s="1726"/>
      <c r="G473" s="3347"/>
      <c r="H473" s="2122"/>
      <c r="I473" s="3633"/>
    </row>
    <row r="474" spans="2:9" ht="21" customHeight="1" thickBot="1" x14ac:dyDescent="0.25">
      <c r="B474" s="3339"/>
      <c r="C474" s="3342"/>
      <c r="D474" s="3344"/>
      <c r="E474" s="3348" t="s">
        <v>2968</v>
      </c>
      <c r="F474" s="3349"/>
      <c r="G474" s="3349"/>
      <c r="H474" s="3632"/>
      <c r="I474" s="3634"/>
    </row>
    <row r="475" spans="2:9" ht="21" customHeight="1" thickTop="1" x14ac:dyDescent="0.2">
      <c r="B475" s="3337" t="s">
        <v>3001</v>
      </c>
      <c r="C475" s="3340" t="s">
        <v>3096</v>
      </c>
      <c r="D475" s="3343" t="s">
        <v>2979</v>
      </c>
      <c r="E475" s="3345" t="s">
        <v>3011</v>
      </c>
      <c r="F475" s="3346"/>
      <c r="G475" s="3346"/>
      <c r="H475" s="3595"/>
      <c r="I475" s="3596" t="s">
        <v>2</v>
      </c>
    </row>
    <row r="476" spans="2:9" ht="47.25" customHeight="1" x14ac:dyDescent="0.2">
      <c r="B476" s="3338"/>
      <c r="C476" s="3341"/>
      <c r="D476" s="1471"/>
      <c r="E476" s="439"/>
      <c r="F476" s="908" t="s">
        <v>496</v>
      </c>
      <c r="G476" s="923" t="s">
        <v>3002</v>
      </c>
      <c r="H476" s="2122"/>
      <c r="I476" s="3633"/>
    </row>
    <row r="477" spans="2:9" ht="47.25" customHeight="1" x14ac:dyDescent="0.2">
      <c r="B477" s="3338"/>
      <c r="C477" s="3341"/>
      <c r="D477" s="1471"/>
      <c r="E477" s="439"/>
      <c r="F477" s="908" t="s">
        <v>1761</v>
      </c>
      <c r="G477" s="923" t="s">
        <v>2496</v>
      </c>
      <c r="H477" s="2122"/>
      <c r="I477" s="3633"/>
    </row>
    <row r="478" spans="2:9" ht="21" customHeight="1" x14ac:dyDescent="0.2">
      <c r="B478" s="3338"/>
      <c r="C478" s="3341"/>
      <c r="D478" s="1471"/>
      <c r="E478" s="1472" t="s">
        <v>3072</v>
      </c>
      <c r="F478" s="1473"/>
      <c r="G478" s="1473"/>
      <c r="H478" s="2122"/>
      <c r="I478" s="3633"/>
    </row>
    <row r="479" spans="2:9" ht="21" customHeight="1" x14ac:dyDescent="0.2">
      <c r="B479" s="3338"/>
      <c r="C479" s="3341"/>
      <c r="D479" s="1471"/>
      <c r="E479" s="1726" t="s">
        <v>2681</v>
      </c>
      <c r="F479" s="1726"/>
      <c r="G479" s="3347"/>
      <c r="H479" s="2122"/>
      <c r="I479" s="3633"/>
    </row>
    <row r="480" spans="2:9" ht="21" customHeight="1" thickBot="1" x14ac:dyDescent="0.25">
      <c r="B480" s="3339"/>
      <c r="C480" s="3342"/>
      <c r="D480" s="3344"/>
      <c r="E480" s="3348" t="s">
        <v>3069</v>
      </c>
      <c r="F480" s="3349"/>
      <c r="G480" s="3349"/>
      <c r="H480" s="3632"/>
      <c r="I480" s="3634"/>
    </row>
    <row r="481" spans="2:9" ht="21" customHeight="1" thickTop="1" x14ac:dyDescent="0.2">
      <c r="B481" s="3337" t="s">
        <v>3003</v>
      </c>
      <c r="C481" s="3340" t="s">
        <v>3097</v>
      </c>
      <c r="D481" s="3343" t="s">
        <v>8</v>
      </c>
      <c r="E481" s="3345" t="s">
        <v>3011</v>
      </c>
      <c r="F481" s="3346"/>
      <c r="G481" s="3346"/>
      <c r="H481" s="3595"/>
      <c r="I481" s="3596" t="s">
        <v>2</v>
      </c>
    </row>
    <row r="482" spans="2:9" ht="47.25" customHeight="1" x14ac:dyDescent="0.2">
      <c r="B482" s="3338"/>
      <c r="C482" s="3341"/>
      <c r="D482" s="1471"/>
      <c r="E482" s="439"/>
      <c r="F482" s="908" t="s">
        <v>496</v>
      </c>
      <c r="G482" s="923" t="s">
        <v>3005</v>
      </c>
      <c r="H482" s="2122"/>
      <c r="I482" s="3633"/>
    </row>
    <row r="483" spans="2:9" ht="47.25" customHeight="1" x14ac:dyDescent="0.2">
      <c r="B483" s="3338"/>
      <c r="C483" s="3341"/>
      <c r="D483" s="1471"/>
      <c r="E483" s="439"/>
      <c r="F483" s="908" t="s">
        <v>1761</v>
      </c>
      <c r="G483" s="923" t="s">
        <v>2496</v>
      </c>
      <c r="H483" s="2122"/>
      <c r="I483" s="3633"/>
    </row>
    <row r="484" spans="2:9" ht="21" customHeight="1" x14ac:dyDescent="0.2">
      <c r="B484" s="3338"/>
      <c r="C484" s="3341"/>
      <c r="D484" s="1471"/>
      <c r="E484" s="1472" t="s">
        <v>2980</v>
      </c>
      <c r="F484" s="1473"/>
      <c r="G484" s="1473"/>
      <c r="H484" s="2122"/>
      <c r="I484" s="3633"/>
    </row>
    <row r="485" spans="2:9" ht="21" customHeight="1" x14ac:dyDescent="0.2">
      <c r="B485" s="3338"/>
      <c r="C485" s="3341"/>
      <c r="D485" s="1471"/>
      <c r="E485" s="1726" t="s">
        <v>2681</v>
      </c>
      <c r="F485" s="1726"/>
      <c r="G485" s="3347"/>
      <c r="H485" s="2122"/>
      <c r="I485" s="3633"/>
    </row>
    <row r="486" spans="2:9" ht="21" customHeight="1" thickBot="1" x14ac:dyDescent="0.25">
      <c r="B486" s="3339"/>
      <c r="C486" s="3342"/>
      <c r="D486" s="3344"/>
      <c r="E486" s="3348" t="s">
        <v>2968</v>
      </c>
      <c r="F486" s="3349"/>
      <c r="G486" s="3349"/>
      <c r="H486" s="3632"/>
      <c r="I486" s="3634"/>
    </row>
    <row r="487" spans="2:9" ht="21" customHeight="1" thickTop="1" x14ac:dyDescent="0.2">
      <c r="B487" s="3337" t="s">
        <v>3004</v>
      </c>
      <c r="C487" s="3340" t="s">
        <v>3098</v>
      </c>
      <c r="D487" s="3343" t="s">
        <v>2979</v>
      </c>
      <c r="E487" s="3345" t="s">
        <v>3011</v>
      </c>
      <c r="F487" s="3346"/>
      <c r="G487" s="3346"/>
      <c r="H487" s="3595"/>
      <c r="I487" s="3596" t="s">
        <v>2</v>
      </c>
    </row>
    <row r="488" spans="2:9" ht="47.25" customHeight="1" x14ac:dyDescent="0.2">
      <c r="B488" s="3338"/>
      <c r="C488" s="3341"/>
      <c r="D488" s="1471"/>
      <c r="E488" s="439"/>
      <c r="F488" s="908" t="s">
        <v>496</v>
      </c>
      <c r="G488" s="923" t="s">
        <v>3005</v>
      </c>
      <c r="H488" s="2122"/>
      <c r="I488" s="3633"/>
    </row>
    <row r="489" spans="2:9" ht="47.25" customHeight="1" x14ac:dyDescent="0.2">
      <c r="B489" s="3338"/>
      <c r="C489" s="3341"/>
      <c r="D489" s="1471"/>
      <c r="E489" s="439"/>
      <c r="F489" s="908" t="s">
        <v>1761</v>
      </c>
      <c r="G489" s="923" t="s">
        <v>2496</v>
      </c>
      <c r="H489" s="2122"/>
      <c r="I489" s="3633"/>
    </row>
    <row r="490" spans="2:9" ht="21" customHeight="1" x14ac:dyDescent="0.2">
      <c r="B490" s="3338"/>
      <c r="C490" s="3341"/>
      <c r="D490" s="1471"/>
      <c r="E490" s="1472" t="s">
        <v>3072</v>
      </c>
      <c r="F490" s="1473"/>
      <c r="G490" s="1473"/>
      <c r="H490" s="2122"/>
      <c r="I490" s="3633"/>
    </row>
    <row r="491" spans="2:9" ht="21" customHeight="1" x14ac:dyDescent="0.2">
      <c r="B491" s="3338"/>
      <c r="C491" s="3341"/>
      <c r="D491" s="1471"/>
      <c r="E491" s="1726" t="s">
        <v>2681</v>
      </c>
      <c r="F491" s="1726"/>
      <c r="G491" s="3347"/>
      <c r="H491" s="2122"/>
      <c r="I491" s="3633"/>
    </row>
    <row r="492" spans="2:9" ht="21" customHeight="1" thickBot="1" x14ac:dyDescent="0.25">
      <c r="B492" s="3339"/>
      <c r="C492" s="3342"/>
      <c r="D492" s="3344"/>
      <c r="E492" s="3348" t="s">
        <v>3069</v>
      </c>
      <c r="F492" s="3349"/>
      <c r="G492" s="3349"/>
      <c r="H492" s="3632"/>
      <c r="I492" s="3634"/>
    </row>
    <row r="493" spans="2:9" ht="21" customHeight="1" thickTop="1" x14ac:dyDescent="0.2">
      <c r="B493" s="3337" t="s">
        <v>3007</v>
      </c>
      <c r="C493" s="3340" t="s">
        <v>3099</v>
      </c>
      <c r="D493" s="3343" t="s">
        <v>8</v>
      </c>
      <c r="E493" s="3345" t="s">
        <v>3011</v>
      </c>
      <c r="F493" s="3346"/>
      <c r="G493" s="3346"/>
      <c r="H493" s="3595"/>
      <c r="I493" s="3596" t="s">
        <v>2</v>
      </c>
    </row>
    <row r="494" spans="2:9" ht="47.25" customHeight="1" x14ac:dyDescent="0.2">
      <c r="B494" s="3338"/>
      <c r="C494" s="3341"/>
      <c r="D494" s="1471"/>
      <c r="E494" s="439"/>
      <c r="F494" s="908" t="s">
        <v>496</v>
      </c>
      <c r="G494" s="923" t="s">
        <v>3008</v>
      </c>
      <c r="H494" s="2122"/>
      <c r="I494" s="3633"/>
    </row>
    <row r="495" spans="2:9" ht="47.25" customHeight="1" x14ac:dyDescent="0.2">
      <c r="B495" s="3338"/>
      <c r="C495" s="3341"/>
      <c r="D495" s="1471"/>
      <c r="E495" s="439"/>
      <c r="F495" s="908" t="s">
        <v>1761</v>
      </c>
      <c r="G495" s="923" t="s">
        <v>2496</v>
      </c>
      <c r="H495" s="2122"/>
      <c r="I495" s="3633"/>
    </row>
    <row r="496" spans="2:9" ht="21" customHeight="1" x14ac:dyDescent="0.2">
      <c r="B496" s="3338"/>
      <c r="C496" s="3341"/>
      <c r="D496" s="1471"/>
      <c r="E496" s="1472" t="s">
        <v>2980</v>
      </c>
      <c r="F496" s="1473"/>
      <c r="G496" s="1473"/>
      <c r="H496" s="2122"/>
      <c r="I496" s="3633"/>
    </row>
    <row r="497" spans="2:9" ht="21" customHeight="1" x14ac:dyDescent="0.2">
      <c r="B497" s="3338"/>
      <c r="C497" s="3341"/>
      <c r="D497" s="1471"/>
      <c r="E497" s="1726" t="s">
        <v>2681</v>
      </c>
      <c r="F497" s="1726"/>
      <c r="G497" s="3347"/>
      <c r="H497" s="2122"/>
      <c r="I497" s="3633"/>
    </row>
    <row r="498" spans="2:9" ht="21" customHeight="1" thickBot="1" x14ac:dyDescent="0.25">
      <c r="B498" s="3339"/>
      <c r="C498" s="3342"/>
      <c r="D498" s="3344"/>
      <c r="E498" s="3348" t="s">
        <v>2968</v>
      </c>
      <c r="F498" s="3349"/>
      <c r="G498" s="3349"/>
      <c r="H498" s="3632"/>
      <c r="I498" s="3634"/>
    </row>
    <row r="499" spans="2:9" ht="21" customHeight="1" thickTop="1" x14ac:dyDescent="0.2">
      <c r="B499" s="3337" t="s">
        <v>3006</v>
      </c>
      <c r="C499" s="3340" t="s">
        <v>3100</v>
      </c>
      <c r="D499" s="3343" t="s">
        <v>2979</v>
      </c>
      <c r="E499" s="3345" t="s">
        <v>3011</v>
      </c>
      <c r="F499" s="3346"/>
      <c r="G499" s="3346"/>
      <c r="H499" s="3595"/>
      <c r="I499" s="3596" t="s">
        <v>2</v>
      </c>
    </row>
    <row r="500" spans="2:9" ht="47.25" customHeight="1" x14ac:dyDescent="0.2">
      <c r="B500" s="3338"/>
      <c r="C500" s="3341"/>
      <c r="D500" s="1471"/>
      <c r="E500" s="439"/>
      <c r="F500" s="908" t="s">
        <v>496</v>
      </c>
      <c r="G500" s="923" t="s">
        <v>3008</v>
      </c>
      <c r="H500" s="2122"/>
      <c r="I500" s="3633"/>
    </row>
    <row r="501" spans="2:9" ht="47.25" customHeight="1" x14ac:dyDescent="0.2">
      <c r="B501" s="3338"/>
      <c r="C501" s="3341"/>
      <c r="D501" s="1471"/>
      <c r="E501" s="439"/>
      <c r="F501" s="908" t="s">
        <v>1761</v>
      </c>
      <c r="G501" s="923" t="s">
        <v>2496</v>
      </c>
      <c r="H501" s="2122"/>
      <c r="I501" s="3633"/>
    </row>
    <row r="502" spans="2:9" ht="21" customHeight="1" x14ac:dyDescent="0.2">
      <c r="B502" s="3338"/>
      <c r="C502" s="3341"/>
      <c r="D502" s="1471"/>
      <c r="E502" s="1472" t="s">
        <v>3072</v>
      </c>
      <c r="F502" s="1473"/>
      <c r="G502" s="1473"/>
      <c r="H502" s="2122"/>
      <c r="I502" s="3633"/>
    </row>
    <row r="503" spans="2:9" ht="21" customHeight="1" x14ac:dyDescent="0.2">
      <c r="B503" s="3338"/>
      <c r="C503" s="3341"/>
      <c r="D503" s="1471"/>
      <c r="E503" s="1726" t="s">
        <v>2681</v>
      </c>
      <c r="F503" s="1726"/>
      <c r="G503" s="3347"/>
      <c r="H503" s="2122"/>
      <c r="I503" s="3633"/>
    </row>
    <row r="504" spans="2:9" ht="21" customHeight="1" thickBot="1" x14ac:dyDescent="0.25">
      <c r="B504" s="3339"/>
      <c r="C504" s="3342"/>
      <c r="D504" s="3344"/>
      <c r="E504" s="3348" t="s">
        <v>3069</v>
      </c>
      <c r="F504" s="3349"/>
      <c r="G504" s="3349"/>
      <c r="H504" s="3632"/>
      <c r="I504" s="3634"/>
    </row>
    <row r="505" spans="2:9" ht="21" customHeight="1" thickTop="1" x14ac:dyDescent="0.2">
      <c r="B505" s="3337" t="s">
        <v>3009</v>
      </c>
      <c r="C505" s="3340" t="s">
        <v>3091</v>
      </c>
      <c r="D505" s="3343" t="s">
        <v>8</v>
      </c>
      <c r="E505" s="3345" t="s">
        <v>3011</v>
      </c>
      <c r="F505" s="3346"/>
      <c r="G505" s="3346"/>
      <c r="H505" s="3595"/>
      <c r="I505" s="3596" t="s">
        <v>2</v>
      </c>
    </row>
    <row r="506" spans="2:9" ht="47.25" customHeight="1" x14ac:dyDescent="0.2">
      <c r="B506" s="3338"/>
      <c r="C506" s="3341"/>
      <c r="D506" s="1471"/>
      <c r="E506" s="439"/>
      <c r="F506" s="908" t="s">
        <v>496</v>
      </c>
      <c r="G506" s="923" t="s">
        <v>2770</v>
      </c>
      <c r="H506" s="2122"/>
      <c r="I506" s="3633"/>
    </row>
    <row r="507" spans="2:9" ht="47.25" customHeight="1" x14ac:dyDescent="0.2">
      <c r="B507" s="3338"/>
      <c r="C507" s="3341"/>
      <c r="D507" s="1471"/>
      <c r="E507" s="439"/>
      <c r="F507" s="908" t="s">
        <v>1761</v>
      </c>
      <c r="G507" s="923" t="s">
        <v>2496</v>
      </c>
      <c r="H507" s="2122"/>
      <c r="I507" s="3633"/>
    </row>
    <row r="508" spans="2:9" ht="21" customHeight="1" x14ac:dyDescent="0.2">
      <c r="B508" s="3338"/>
      <c r="C508" s="3341"/>
      <c r="D508" s="1471"/>
      <c r="E508" s="1472" t="s">
        <v>2980</v>
      </c>
      <c r="F508" s="1473"/>
      <c r="G508" s="1473"/>
      <c r="H508" s="2122"/>
      <c r="I508" s="3633"/>
    </row>
    <row r="509" spans="2:9" ht="21" customHeight="1" x14ac:dyDescent="0.2">
      <c r="B509" s="3338"/>
      <c r="C509" s="3341"/>
      <c r="D509" s="1471"/>
      <c r="E509" s="1726" t="s">
        <v>2681</v>
      </c>
      <c r="F509" s="1726"/>
      <c r="G509" s="3347"/>
      <c r="H509" s="2122"/>
      <c r="I509" s="3633"/>
    </row>
    <row r="510" spans="2:9" ht="21" customHeight="1" thickBot="1" x14ac:dyDescent="0.25">
      <c r="B510" s="3339"/>
      <c r="C510" s="3342"/>
      <c r="D510" s="3344"/>
      <c r="E510" s="3348" t="s">
        <v>2968</v>
      </c>
      <c r="F510" s="3349"/>
      <c r="G510" s="3349"/>
      <c r="H510" s="3632"/>
      <c r="I510" s="3634"/>
    </row>
    <row r="511" spans="2:9" ht="21" customHeight="1" thickTop="1" x14ac:dyDescent="0.2">
      <c r="B511" s="3337" t="s">
        <v>3010</v>
      </c>
      <c r="C511" s="3340" t="s">
        <v>3092</v>
      </c>
      <c r="D511" s="3343" t="s">
        <v>2979</v>
      </c>
      <c r="E511" s="3345" t="s">
        <v>3011</v>
      </c>
      <c r="F511" s="3346"/>
      <c r="G511" s="3346"/>
      <c r="H511" s="3595"/>
      <c r="I511" s="3596" t="s">
        <v>2</v>
      </c>
    </row>
    <row r="512" spans="2:9" ht="47.25" customHeight="1" x14ac:dyDescent="0.2">
      <c r="B512" s="3338"/>
      <c r="C512" s="3341"/>
      <c r="D512" s="1471"/>
      <c r="E512" s="439"/>
      <c r="F512" s="908" t="s">
        <v>496</v>
      </c>
      <c r="G512" s="923" t="s">
        <v>2770</v>
      </c>
      <c r="H512" s="2122"/>
      <c r="I512" s="3633"/>
    </row>
    <row r="513" spans="2:9" ht="47.25" customHeight="1" x14ac:dyDescent="0.2">
      <c r="B513" s="3338"/>
      <c r="C513" s="3341"/>
      <c r="D513" s="1471"/>
      <c r="E513" s="439"/>
      <c r="F513" s="908" t="s">
        <v>1761</v>
      </c>
      <c r="G513" s="923" t="s">
        <v>2496</v>
      </c>
      <c r="H513" s="2122"/>
      <c r="I513" s="3633"/>
    </row>
    <row r="514" spans="2:9" ht="21" customHeight="1" x14ac:dyDescent="0.2">
      <c r="B514" s="3338"/>
      <c r="C514" s="3341"/>
      <c r="D514" s="1471"/>
      <c r="E514" s="1472" t="s">
        <v>3072</v>
      </c>
      <c r="F514" s="1473"/>
      <c r="G514" s="1473"/>
      <c r="H514" s="2122"/>
      <c r="I514" s="3633"/>
    </row>
    <row r="515" spans="2:9" ht="21" customHeight="1" x14ac:dyDescent="0.2">
      <c r="B515" s="3338"/>
      <c r="C515" s="3341"/>
      <c r="D515" s="1471"/>
      <c r="E515" s="1726" t="s">
        <v>2681</v>
      </c>
      <c r="F515" s="1726"/>
      <c r="G515" s="3347"/>
      <c r="H515" s="2122"/>
      <c r="I515" s="3633"/>
    </row>
    <row r="516" spans="2:9" ht="21" customHeight="1" thickBot="1" x14ac:dyDescent="0.25">
      <c r="B516" s="3339"/>
      <c r="C516" s="3342"/>
      <c r="D516" s="3344"/>
      <c r="E516" s="3348" t="s">
        <v>3069</v>
      </c>
      <c r="F516" s="3349"/>
      <c r="G516" s="3349"/>
      <c r="H516" s="3632"/>
      <c r="I516" s="3634"/>
    </row>
    <row r="517" spans="2:9" ht="13.5" customHeight="1" thickTop="1" thickBot="1" x14ac:dyDescent="0.25">
      <c r="B517" s="3350"/>
      <c r="C517" s="3351"/>
      <c r="D517" s="3351"/>
      <c r="E517" s="3351"/>
      <c r="F517" s="3351"/>
      <c r="G517" s="3351"/>
      <c r="H517" s="3351"/>
      <c r="I517" s="3352"/>
    </row>
    <row r="518" spans="2:9" ht="18.95" customHeight="1" thickTop="1" x14ac:dyDescent="0.2">
      <c r="B518" s="3394" t="s">
        <v>2479</v>
      </c>
      <c r="C518" s="3340" t="s">
        <v>2744</v>
      </c>
      <c r="D518" s="3343" t="s">
        <v>8</v>
      </c>
      <c r="E518" s="3503" t="s">
        <v>2514</v>
      </c>
      <c r="F518" s="3504"/>
      <c r="G518" s="3504"/>
      <c r="H518" s="3635" t="s">
        <v>2</v>
      </c>
      <c r="I518" s="3654" t="s">
        <v>2</v>
      </c>
    </row>
    <row r="519" spans="2:9" ht="38.25" customHeight="1" x14ac:dyDescent="0.2">
      <c r="B519" s="3395"/>
      <c r="C519" s="1726"/>
      <c r="D519" s="1869"/>
      <c r="E519" s="139"/>
      <c r="F519" s="908" t="s">
        <v>428</v>
      </c>
      <c r="G519" s="938" t="s">
        <v>2496</v>
      </c>
      <c r="H519" s="3636"/>
      <c r="I519" s="3655"/>
    </row>
    <row r="520" spans="2:9" ht="18.95" customHeight="1" x14ac:dyDescent="0.2">
      <c r="B520" s="3395"/>
      <c r="C520" s="1726"/>
      <c r="D520" s="1869"/>
      <c r="E520" s="1869" t="s">
        <v>836</v>
      </c>
      <c r="F520" s="2388"/>
      <c r="G520" s="2388"/>
      <c r="H520" s="3636"/>
      <c r="I520" s="3655"/>
    </row>
    <row r="521" spans="2:9" ht="34.5" thickBot="1" x14ac:dyDescent="0.25">
      <c r="B521" s="3501"/>
      <c r="C521" s="3502"/>
      <c r="D521" s="1470"/>
      <c r="E521" s="139"/>
      <c r="F521" s="907" t="s">
        <v>2497</v>
      </c>
      <c r="G521" s="939" t="s">
        <v>2050</v>
      </c>
      <c r="H521" s="3637"/>
      <c r="I521" s="3656"/>
    </row>
    <row r="522" spans="2:9" ht="45.75" customHeight="1" thickTop="1" x14ac:dyDescent="0.2">
      <c r="B522" s="3394" t="s">
        <v>2480</v>
      </c>
      <c r="C522" s="3340" t="s">
        <v>2745</v>
      </c>
      <c r="D522" s="3343" t="s">
        <v>2550</v>
      </c>
      <c r="E522" s="3343" t="s">
        <v>2927</v>
      </c>
      <c r="F522" s="3343"/>
      <c r="G522" s="3500"/>
      <c r="H522" s="3635" t="s">
        <v>2</v>
      </c>
      <c r="I522" s="3635" t="s">
        <v>2</v>
      </c>
    </row>
    <row r="523" spans="2:9" ht="24" customHeight="1" x14ac:dyDescent="0.2">
      <c r="B523" s="3395"/>
      <c r="C523" s="1726"/>
      <c r="D523" s="1869"/>
      <c r="E523" s="1869" t="s">
        <v>2928</v>
      </c>
      <c r="F523" s="1869"/>
      <c r="G523" s="2388"/>
      <c r="H523" s="3636"/>
      <c r="I523" s="3636"/>
    </row>
    <row r="524" spans="2:9" ht="30.75" customHeight="1" thickBot="1" x14ac:dyDescent="0.25">
      <c r="B524" s="3396"/>
      <c r="C524" s="3342"/>
      <c r="D524" s="3344"/>
      <c r="E524" s="3344" t="s">
        <v>2929</v>
      </c>
      <c r="F524" s="3344"/>
      <c r="G524" s="3348"/>
      <c r="H524" s="3638"/>
      <c r="I524" s="3638"/>
    </row>
    <row r="525" spans="2:9" ht="18.95" customHeight="1" thickTop="1" thickBot="1" x14ac:dyDescent="0.25">
      <c r="B525" s="3394" t="s">
        <v>2481</v>
      </c>
      <c r="C525" s="3340" t="s">
        <v>2746</v>
      </c>
      <c r="D525" s="3343" t="s">
        <v>2549</v>
      </c>
      <c r="E525" s="3646" t="s">
        <v>2726</v>
      </c>
      <c r="F525" s="3646"/>
      <c r="G525" s="3646"/>
      <c r="H525" s="3639" t="s">
        <v>2</v>
      </c>
      <c r="I525" s="3648" t="s">
        <v>2</v>
      </c>
    </row>
    <row r="526" spans="2:9" ht="18.95" customHeight="1" thickBot="1" x14ac:dyDescent="0.25">
      <c r="B526" s="3395"/>
      <c r="C526" s="1726"/>
      <c r="D526" s="1869"/>
      <c r="E526" s="3647" t="s">
        <v>2930</v>
      </c>
      <c r="F526" s="3647"/>
      <c r="G526" s="3647"/>
      <c r="H526" s="3640"/>
      <c r="I526" s="3649"/>
    </row>
    <row r="527" spans="2:9" ht="18.95" customHeight="1" thickTop="1" thickBot="1" x14ac:dyDescent="0.25">
      <c r="B527" s="3395"/>
      <c r="C527" s="1726"/>
      <c r="D527" s="1869"/>
      <c r="E527" s="3642" t="s">
        <v>2912</v>
      </c>
      <c r="F527" s="3643"/>
      <c r="G527" s="3643"/>
      <c r="H527" s="3640"/>
      <c r="I527" s="3649"/>
    </row>
    <row r="528" spans="2:9" ht="18.95" customHeight="1" thickTop="1" thickBot="1" x14ac:dyDescent="0.25">
      <c r="B528" s="3395"/>
      <c r="C528" s="1726"/>
      <c r="D528" s="1869"/>
      <c r="E528" s="3472" t="s">
        <v>2557</v>
      </c>
      <c r="F528" s="3472"/>
      <c r="G528" s="3472"/>
      <c r="H528" s="3640"/>
      <c r="I528" s="3649"/>
    </row>
    <row r="529" spans="2:9" ht="18.95" customHeight="1" thickBot="1" x14ac:dyDescent="0.25">
      <c r="B529" s="3395"/>
      <c r="C529" s="1726"/>
      <c r="D529" s="1869"/>
      <c r="E529" s="3448" t="s">
        <v>2551</v>
      </c>
      <c r="F529" s="3465"/>
      <c r="G529" s="3465"/>
      <c r="H529" s="3640"/>
      <c r="I529" s="3649"/>
    </row>
    <row r="530" spans="2:9" ht="36.75" customHeight="1" thickBot="1" x14ac:dyDescent="0.25">
      <c r="B530" s="3395"/>
      <c r="C530" s="1726"/>
      <c r="D530" s="1869"/>
      <c r="E530" s="3442"/>
      <c r="F530" s="30" t="s">
        <v>2555</v>
      </c>
      <c r="G530" s="287" t="s">
        <v>2536</v>
      </c>
      <c r="H530" s="3640"/>
      <c r="I530" s="3649"/>
    </row>
    <row r="531" spans="2:9" ht="34.5" thickBot="1" x14ac:dyDescent="0.25">
      <c r="B531" s="3395"/>
      <c r="C531" s="1726"/>
      <c r="D531" s="1869"/>
      <c r="E531" s="3473"/>
      <c r="F531" s="346" t="s">
        <v>1134</v>
      </c>
      <c r="G531" s="941" t="s">
        <v>584</v>
      </c>
      <c r="H531" s="3640"/>
      <c r="I531" s="3649"/>
    </row>
    <row r="532" spans="2:9" ht="15" thickBot="1" x14ac:dyDescent="0.25">
      <c r="B532" s="3395"/>
      <c r="C532" s="1726"/>
      <c r="D532" s="1869"/>
      <c r="E532" s="3473"/>
      <c r="F532" s="30">
        <v>12</v>
      </c>
      <c r="G532" s="73" t="s">
        <v>1038</v>
      </c>
      <c r="H532" s="3640"/>
      <c r="I532" s="3649"/>
    </row>
    <row r="533" spans="2:9" ht="37.5" customHeight="1" thickBot="1" x14ac:dyDescent="0.25">
      <c r="B533" s="3395"/>
      <c r="C533" s="1726"/>
      <c r="D533" s="1869"/>
      <c r="E533" s="3473"/>
      <c r="F533" s="34" t="s">
        <v>1136</v>
      </c>
      <c r="G533" s="287" t="s">
        <v>1145</v>
      </c>
      <c r="H533" s="3640"/>
      <c r="I533" s="3649"/>
    </row>
    <row r="534" spans="2:9" ht="45.75" thickBot="1" x14ac:dyDescent="0.25">
      <c r="B534" s="3395"/>
      <c r="C534" s="1726"/>
      <c r="D534" s="1869"/>
      <c r="E534" s="3473"/>
      <c r="F534" s="34" t="s">
        <v>1137</v>
      </c>
      <c r="G534" s="287" t="s">
        <v>1145</v>
      </c>
      <c r="H534" s="3640"/>
      <c r="I534" s="3649"/>
    </row>
    <row r="535" spans="2:9" ht="34.5" thickBot="1" x14ac:dyDescent="0.25">
      <c r="B535" s="3395"/>
      <c r="C535" s="1726"/>
      <c r="D535" s="1869"/>
      <c r="E535" s="3473"/>
      <c r="F535" s="34" t="s">
        <v>1139</v>
      </c>
      <c r="G535" s="287" t="s">
        <v>2538</v>
      </c>
      <c r="H535" s="3640"/>
      <c r="I535" s="3649"/>
    </row>
    <row r="536" spans="2:9" ht="42.75" customHeight="1" thickBot="1" x14ac:dyDescent="0.25">
      <c r="B536" s="3395"/>
      <c r="C536" s="1726"/>
      <c r="D536" s="1869"/>
      <c r="E536" s="3473"/>
      <c r="F536" s="34" t="s">
        <v>1140</v>
      </c>
      <c r="G536" s="287" t="s">
        <v>2539</v>
      </c>
      <c r="H536" s="3640"/>
      <c r="I536" s="3649"/>
    </row>
    <row r="537" spans="2:9" ht="34.5" thickBot="1" x14ac:dyDescent="0.25">
      <c r="B537" s="3395"/>
      <c r="C537" s="1726"/>
      <c r="D537" s="1869"/>
      <c r="E537" s="3443"/>
      <c r="F537" s="34" t="s">
        <v>1141</v>
      </c>
      <c r="G537" s="287" t="s">
        <v>1145</v>
      </c>
      <c r="H537" s="3640"/>
      <c r="I537" s="3649"/>
    </row>
    <row r="538" spans="2:9" ht="18.95" customHeight="1" thickBot="1" x14ac:dyDescent="0.25">
      <c r="B538" s="3395"/>
      <c r="C538" s="1726"/>
      <c r="D538" s="1869"/>
      <c r="E538" s="3448" t="s">
        <v>2553</v>
      </c>
      <c r="F538" s="3448"/>
      <c r="G538" s="3448"/>
      <c r="H538" s="3640"/>
      <c r="I538" s="3649"/>
    </row>
    <row r="539" spans="2:9" ht="18.95" customHeight="1" thickBot="1" x14ac:dyDescent="0.25">
      <c r="B539" s="3395"/>
      <c r="C539" s="1726"/>
      <c r="D539" s="1869"/>
      <c r="E539" s="3448" t="s">
        <v>2552</v>
      </c>
      <c r="F539" s="3448"/>
      <c r="G539" s="3448"/>
      <c r="H539" s="3640"/>
      <c r="I539" s="3649"/>
    </row>
    <row r="540" spans="2:9" ht="18.95" customHeight="1" thickBot="1" x14ac:dyDescent="0.25">
      <c r="B540" s="3395"/>
      <c r="C540" s="1726"/>
      <c r="D540" s="1869"/>
      <c r="E540" s="3465" t="s">
        <v>2554</v>
      </c>
      <c r="F540" s="3465"/>
      <c r="G540" s="3465"/>
      <c r="H540" s="3640"/>
      <c r="I540" s="3649"/>
    </row>
    <row r="541" spans="2:9" ht="18.95" customHeight="1" thickBot="1" x14ac:dyDescent="0.25">
      <c r="B541" s="3395"/>
      <c r="C541" s="1726"/>
      <c r="D541" s="1869"/>
      <c r="E541" s="3465" t="s">
        <v>2690</v>
      </c>
      <c r="F541" s="3465"/>
      <c r="G541" s="3465"/>
      <c r="H541" s="3640"/>
      <c r="I541" s="3649"/>
    </row>
    <row r="542" spans="2:9" ht="18.95" customHeight="1" thickBot="1" x14ac:dyDescent="0.25">
      <c r="B542" s="3395"/>
      <c r="C542" s="1726"/>
      <c r="D542" s="1869"/>
      <c r="E542" s="3485" t="s">
        <v>2556</v>
      </c>
      <c r="F542" s="3486"/>
      <c r="G542" s="3487"/>
      <c r="H542" s="3640"/>
      <c r="I542" s="3649"/>
    </row>
    <row r="543" spans="2:9" ht="18.95" customHeight="1" thickBot="1" x14ac:dyDescent="0.25">
      <c r="B543" s="3395"/>
      <c r="C543" s="1726"/>
      <c r="D543" s="1869"/>
      <c r="E543" s="3439" t="s">
        <v>2551</v>
      </c>
      <c r="F543" s="3440"/>
      <c r="G543" s="3441"/>
      <c r="H543" s="3640"/>
      <c r="I543" s="3649"/>
    </row>
    <row r="544" spans="2:9" ht="36.75" customHeight="1" thickBot="1" x14ac:dyDescent="0.25">
      <c r="B544" s="3395"/>
      <c r="C544" s="1726"/>
      <c r="D544" s="1869"/>
      <c r="E544" s="3477"/>
      <c r="F544" s="30" t="s">
        <v>2555</v>
      </c>
      <c r="G544" s="287" t="s">
        <v>2536</v>
      </c>
      <c r="H544" s="3640"/>
      <c r="I544" s="3649"/>
    </row>
    <row r="545" spans="2:9" ht="34.5" thickBot="1" x14ac:dyDescent="0.25">
      <c r="B545" s="3395"/>
      <c r="C545" s="1726"/>
      <c r="D545" s="1869"/>
      <c r="E545" s="3478"/>
      <c r="F545" s="30" t="s">
        <v>1134</v>
      </c>
      <c r="G545" s="287" t="s">
        <v>2050</v>
      </c>
      <c r="H545" s="3640"/>
      <c r="I545" s="3649"/>
    </row>
    <row r="546" spans="2:9" ht="34.5" thickBot="1" x14ac:dyDescent="0.25">
      <c r="B546" s="3395"/>
      <c r="C546" s="1726"/>
      <c r="D546" s="1869"/>
      <c r="E546" s="3478"/>
      <c r="F546" s="30" t="s">
        <v>426</v>
      </c>
      <c r="G546" s="942" t="s">
        <v>1038</v>
      </c>
      <c r="H546" s="3640"/>
      <c r="I546" s="3649"/>
    </row>
    <row r="547" spans="2:9" ht="42.75" customHeight="1" thickBot="1" x14ac:dyDescent="0.25">
      <c r="B547" s="3395"/>
      <c r="C547" s="1726"/>
      <c r="D547" s="1869"/>
      <c r="E547" s="3479"/>
      <c r="F547" s="30" t="s">
        <v>1780</v>
      </c>
      <c r="G547" s="73" t="s">
        <v>579</v>
      </c>
      <c r="H547" s="3640"/>
      <c r="I547" s="3649"/>
    </row>
    <row r="548" spans="2:9" ht="18" customHeight="1" thickBot="1" x14ac:dyDescent="0.25">
      <c r="B548" s="3395"/>
      <c r="C548" s="1726"/>
      <c r="D548" s="1869"/>
      <c r="E548" s="3488" t="s">
        <v>836</v>
      </c>
      <c r="F548" s="3489"/>
      <c r="G548" s="3490"/>
      <c r="H548" s="3640"/>
      <c r="I548" s="3649"/>
    </row>
    <row r="549" spans="2:9" ht="39.75" customHeight="1" thickBot="1" x14ac:dyDescent="0.25">
      <c r="B549" s="3395"/>
      <c r="C549" s="1726"/>
      <c r="D549" s="1869"/>
      <c r="E549" s="3477"/>
      <c r="F549" s="30" t="s">
        <v>2713</v>
      </c>
      <c r="G549" s="942" t="s">
        <v>2558</v>
      </c>
      <c r="H549" s="3640"/>
      <c r="I549" s="3649"/>
    </row>
    <row r="550" spans="2:9" ht="13.5" customHeight="1" thickBot="1" x14ac:dyDescent="0.25">
      <c r="B550" s="3395"/>
      <c r="C550" s="1726"/>
      <c r="D550" s="1869"/>
      <c r="E550" s="3478"/>
      <c r="F550" s="1481" t="s">
        <v>837</v>
      </c>
      <c r="G550" s="1641"/>
      <c r="H550" s="3640"/>
      <c r="I550" s="3649"/>
    </row>
    <row r="551" spans="2:9" ht="45.75" thickBot="1" x14ac:dyDescent="0.25">
      <c r="B551" s="3395"/>
      <c r="C551" s="1726"/>
      <c r="D551" s="1869"/>
      <c r="E551" s="3478"/>
      <c r="F551" s="30" t="s">
        <v>2714</v>
      </c>
      <c r="G551" s="73" t="s">
        <v>1173</v>
      </c>
      <c r="H551" s="3640"/>
      <c r="I551" s="3649"/>
    </row>
    <row r="552" spans="2:9" ht="13.5" customHeight="1" thickBot="1" x14ac:dyDescent="0.25">
      <c r="B552" s="3395"/>
      <c r="C552" s="1726"/>
      <c r="D552" s="1869"/>
      <c r="E552" s="3478"/>
      <c r="F552" s="1481" t="s">
        <v>837</v>
      </c>
      <c r="G552" s="1641"/>
      <c r="H552" s="3640"/>
      <c r="I552" s="3649"/>
    </row>
    <row r="553" spans="2:9" ht="34.5" thickBot="1" x14ac:dyDescent="0.25">
      <c r="B553" s="3395"/>
      <c r="C553" s="1726"/>
      <c r="D553" s="1869"/>
      <c r="E553" s="3478"/>
      <c r="F553" s="30" t="s">
        <v>2715</v>
      </c>
      <c r="G553" s="73" t="s">
        <v>2559</v>
      </c>
      <c r="H553" s="3640"/>
      <c r="I553" s="3649"/>
    </row>
    <row r="554" spans="2:9" ht="14.25" customHeight="1" thickBot="1" x14ac:dyDescent="0.25">
      <c r="B554" s="3395"/>
      <c r="C554" s="1726"/>
      <c r="D554" s="1869"/>
      <c r="E554" s="3478"/>
      <c r="F554" s="1481" t="s">
        <v>837</v>
      </c>
      <c r="G554" s="1641"/>
      <c r="H554" s="3640"/>
      <c r="I554" s="3649"/>
    </row>
    <row r="555" spans="2:9" ht="34.5" thickBot="1" x14ac:dyDescent="0.25">
      <c r="B555" s="3395"/>
      <c r="C555" s="1726"/>
      <c r="D555" s="1869"/>
      <c r="E555" s="3479"/>
      <c r="F555" s="30" t="s">
        <v>2716</v>
      </c>
      <c r="G555" s="73" t="s">
        <v>2559</v>
      </c>
      <c r="H555" s="3640"/>
      <c r="I555" s="3649"/>
    </row>
    <row r="556" spans="2:9" ht="18.95" customHeight="1" thickBot="1" x14ac:dyDescent="0.25">
      <c r="B556" s="3395"/>
      <c r="C556" s="1726"/>
      <c r="D556" s="1869"/>
      <c r="E556" s="3439" t="s">
        <v>2553</v>
      </c>
      <c r="F556" s="3440"/>
      <c r="G556" s="3441"/>
      <c r="H556" s="3640"/>
      <c r="I556" s="3649"/>
    </row>
    <row r="557" spans="2:9" ht="18.95" customHeight="1" thickBot="1" x14ac:dyDescent="0.25">
      <c r="B557" s="3395"/>
      <c r="C557" s="1726"/>
      <c r="D557" s="1869"/>
      <c r="E557" s="3439" t="s">
        <v>2552</v>
      </c>
      <c r="F557" s="3440"/>
      <c r="G557" s="3441"/>
      <c r="H557" s="3640"/>
      <c r="I557" s="3649"/>
    </row>
    <row r="558" spans="2:9" ht="18.95" customHeight="1" thickBot="1" x14ac:dyDescent="0.25">
      <c r="B558" s="3395"/>
      <c r="C558" s="1726"/>
      <c r="D558" s="1869"/>
      <c r="E558" s="3439" t="s">
        <v>2554</v>
      </c>
      <c r="F558" s="3440"/>
      <c r="G558" s="3441"/>
      <c r="H558" s="3640"/>
      <c r="I558" s="3649"/>
    </row>
    <row r="559" spans="2:9" ht="18.95" customHeight="1" thickBot="1" x14ac:dyDescent="0.25">
      <c r="B559" s="3395"/>
      <c r="C559" s="1726"/>
      <c r="D559" s="1869"/>
      <c r="E559" s="3482" t="s">
        <v>2690</v>
      </c>
      <c r="F559" s="3483"/>
      <c r="G559" s="3484"/>
      <c r="H559" s="3640"/>
      <c r="I559" s="3649"/>
    </row>
    <row r="560" spans="2:9" ht="18.95" customHeight="1" thickBot="1" x14ac:dyDescent="0.25">
      <c r="B560" s="3395"/>
      <c r="C560" s="1726"/>
      <c r="D560" s="1869"/>
      <c r="E560" s="3472" t="s">
        <v>2560</v>
      </c>
      <c r="F560" s="3472"/>
      <c r="G560" s="3472"/>
      <c r="H560" s="3640"/>
      <c r="I560" s="3649"/>
    </row>
    <row r="561" spans="2:9" ht="18.95" customHeight="1" thickBot="1" x14ac:dyDescent="0.25">
      <c r="B561" s="3395"/>
      <c r="C561" s="1726"/>
      <c r="D561" s="1869"/>
      <c r="E561" s="3448" t="s">
        <v>2551</v>
      </c>
      <c r="F561" s="3465"/>
      <c r="G561" s="3465"/>
      <c r="H561" s="3640"/>
      <c r="I561" s="3649"/>
    </row>
    <row r="562" spans="2:9" ht="36.75" customHeight="1" thickBot="1" x14ac:dyDescent="0.25">
      <c r="B562" s="3395"/>
      <c r="C562" s="1726"/>
      <c r="D562" s="1869"/>
      <c r="E562" s="3442"/>
      <c r="F562" s="30" t="s">
        <v>2555</v>
      </c>
      <c r="G562" s="287" t="s">
        <v>2536</v>
      </c>
      <c r="H562" s="3640"/>
      <c r="I562" s="3649"/>
    </row>
    <row r="563" spans="2:9" ht="34.5" thickBot="1" x14ac:dyDescent="0.25">
      <c r="B563" s="3395"/>
      <c r="C563" s="1726"/>
      <c r="D563" s="1869"/>
      <c r="E563" s="3473"/>
      <c r="F563" s="346" t="s">
        <v>1134</v>
      </c>
      <c r="G563" s="287" t="s">
        <v>76</v>
      </c>
      <c r="H563" s="3640"/>
      <c r="I563" s="3649"/>
    </row>
    <row r="564" spans="2:9" ht="34.5" thickBot="1" x14ac:dyDescent="0.25">
      <c r="B564" s="3395"/>
      <c r="C564" s="1726"/>
      <c r="D564" s="1869"/>
      <c r="E564" s="3473"/>
      <c r="F564" s="30" t="s">
        <v>426</v>
      </c>
      <c r="G564" s="942" t="s">
        <v>1038</v>
      </c>
      <c r="H564" s="3640"/>
      <c r="I564" s="3649"/>
    </row>
    <row r="565" spans="2:9" ht="36" customHeight="1" thickBot="1" x14ac:dyDescent="0.25">
      <c r="B565" s="3395"/>
      <c r="C565" s="1726"/>
      <c r="D565" s="1869"/>
      <c r="E565" s="3473"/>
      <c r="F565" s="34" t="s">
        <v>1136</v>
      </c>
      <c r="G565" s="287" t="s">
        <v>646</v>
      </c>
      <c r="H565" s="3640"/>
      <c r="I565" s="3649"/>
    </row>
    <row r="566" spans="2:9" ht="45.75" thickBot="1" x14ac:dyDescent="0.25">
      <c r="B566" s="3395"/>
      <c r="C566" s="1726"/>
      <c r="D566" s="1869"/>
      <c r="E566" s="3473"/>
      <c r="F566" s="34" t="s">
        <v>1137</v>
      </c>
      <c r="G566" s="287" t="s">
        <v>646</v>
      </c>
      <c r="H566" s="3640"/>
      <c r="I566" s="3649"/>
    </row>
    <row r="567" spans="2:9" ht="34.5" thickBot="1" x14ac:dyDescent="0.25">
      <c r="B567" s="3395"/>
      <c r="C567" s="1726"/>
      <c r="D567" s="1869"/>
      <c r="E567" s="3473"/>
      <c r="F567" s="34" t="s">
        <v>1139</v>
      </c>
      <c r="G567" s="287" t="s">
        <v>646</v>
      </c>
      <c r="H567" s="3640"/>
      <c r="I567" s="3649"/>
    </row>
    <row r="568" spans="2:9" ht="35.25" customHeight="1" thickBot="1" x14ac:dyDescent="0.25">
      <c r="B568" s="3395"/>
      <c r="C568" s="1726"/>
      <c r="D568" s="1869"/>
      <c r="E568" s="3473"/>
      <c r="F568" s="34" t="s">
        <v>1140</v>
      </c>
      <c r="G568" s="287" t="s">
        <v>1147</v>
      </c>
      <c r="H568" s="3640"/>
      <c r="I568" s="3649"/>
    </row>
    <row r="569" spans="2:9" ht="34.5" thickBot="1" x14ac:dyDescent="0.25">
      <c r="B569" s="3395"/>
      <c r="C569" s="1726"/>
      <c r="D569" s="1869"/>
      <c r="E569" s="3443"/>
      <c r="F569" s="34" t="s">
        <v>1141</v>
      </c>
      <c r="G569" s="942" t="s">
        <v>1037</v>
      </c>
      <c r="H569" s="3640"/>
      <c r="I569" s="3649"/>
    </row>
    <row r="570" spans="2:9" ht="18.95" customHeight="1" thickBot="1" x14ac:dyDescent="0.25">
      <c r="B570" s="3395"/>
      <c r="C570" s="1726"/>
      <c r="D570" s="1869"/>
      <c r="E570" s="3448" t="s">
        <v>2553</v>
      </c>
      <c r="F570" s="3448"/>
      <c r="G570" s="3448"/>
      <c r="H570" s="3640"/>
      <c r="I570" s="3649"/>
    </row>
    <row r="571" spans="2:9" ht="18.95" customHeight="1" thickBot="1" x14ac:dyDescent="0.25">
      <c r="B571" s="3395"/>
      <c r="C571" s="1726"/>
      <c r="D571" s="1869"/>
      <c r="E571" s="3448" t="s">
        <v>2552</v>
      </c>
      <c r="F571" s="3448"/>
      <c r="G571" s="3448"/>
      <c r="H571" s="3640"/>
      <c r="I571" s="3649"/>
    </row>
    <row r="572" spans="2:9" ht="18.95" customHeight="1" thickBot="1" x14ac:dyDescent="0.25">
      <c r="B572" s="3395"/>
      <c r="C572" s="1726"/>
      <c r="D572" s="1869"/>
      <c r="E572" s="3465" t="s">
        <v>2554</v>
      </c>
      <c r="F572" s="3465"/>
      <c r="G572" s="3465"/>
      <c r="H572" s="3640"/>
      <c r="I572" s="3649"/>
    </row>
    <row r="573" spans="2:9" ht="18.95" customHeight="1" thickBot="1" x14ac:dyDescent="0.25">
      <c r="B573" s="3395"/>
      <c r="C573" s="1726"/>
      <c r="D573" s="1869"/>
      <c r="E573" s="3475" t="s">
        <v>2690</v>
      </c>
      <c r="F573" s="3475"/>
      <c r="G573" s="3475"/>
      <c r="H573" s="3640"/>
      <c r="I573" s="3649"/>
    </row>
    <row r="574" spans="2:9" ht="18.95" customHeight="1" thickBot="1" x14ac:dyDescent="0.25">
      <c r="B574" s="3395"/>
      <c r="C574" s="1726"/>
      <c r="D574" s="1869"/>
      <c r="E574" s="3481" t="s">
        <v>2727</v>
      </c>
      <c r="F574" s="3481"/>
      <c r="G574" s="3481"/>
      <c r="H574" s="3640"/>
      <c r="I574" s="3649"/>
    </row>
    <row r="575" spans="2:9" ht="18.95" customHeight="1" thickBot="1" x14ac:dyDescent="0.25">
      <c r="B575" s="3395"/>
      <c r="C575" s="1726"/>
      <c r="D575" s="1869"/>
      <c r="E575" s="2426" t="s">
        <v>2551</v>
      </c>
      <c r="F575" s="3476"/>
      <c r="G575" s="3476"/>
      <c r="H575" s="3640"/>
      <c r="I575" s="3649"/>
    </row>
    <row r="576" spans="2:9" ht="36.75" customHeight="1" thickBot="1" x14ac:dyDescent="0.25">
      <c r="B576" s="3395"/>
      <c r="C576" s="1726"/>
      <c r="D576" s="1869"/>
      <c r="E576" s="3477"/>
      <c r="F576" s="30" t="s">
        <v>2555</v>
      </c>
      <c r="G576" s="287" t="s">
        <v>2536</v>
      </c>
      <c r="H576" s="3640"/>
      <c r="I576" s="3649"/>
    </row>
    <row r="577" spans="2:9" ht="34.5" thickBot="1" x14ac:dyDescent="0.25">
      <c r="B577" s="3395"/>
      <c r="C577" s="1726"/>
      <c r="D577" s="1869"/>
      <c r="E577" s="3478"/>
      <c r="F577" s="346" t="s">
        <v>1134</v>
      </c>
      <c r="G577" s="287" t="s">
        <v>76</v>
      </c>
      <c r="H577" s="3640"/>
      <c r="I577" s="3649"/>
    </row>
    <row r="578" spans="2:9" ht="34.5" thickBot="1" x14ac:dyDescent="0.25">
      <c r="B578" s="3395"/>
      <c r="C578" s="1726"/>
      <c r="D578" s="1869"/>
      <c r="E578" s="3478"/>
      <c r="F578" s="30" t="s">
        <v>426</v>
      </c>
      <c r="G578" s="942" t="s">
        <v>1038</v>
      </c>
      <c r="H578" s="3640"/>
      <c r="I578" s="3649"/>
    </row>
    <row r="579" spans="2:9" ht="36" customHeight="1" thickBot="1" x14ac:dyDescent="0.25">
      <c r="B579" s="3395"/>
      <c r="C579" s="1726"/>
      <c r="D579" s="1869"/>
      <c r="E579" s="3478"/>
      <c r="F579" s="30" t="s">
        <v>2713</v>
      </c>
      <c r="G579" s="287" t="s">
        <v>646</v>
      </c>
      <c r="H579" s="3640"/>
      <c r="I579" s="3649"/>
    </row>
    <row r="580" spans="2:9" ht="45.75" thickBot="1" x14ac:dyDescent="0.25">
      <c r="B580" s="3395"/>
      <c r="C580" s="1726"/>
      <c r="D580" s="1869"/>
      <c r="E580" s="3478"/>
      <c r="F580" s="30" t="s">
        <v>2714</v>
      </c>
      <c r="G580" s="287" t="s">
        <v>646</v>
      </c>
      <c r="H580" s="3640"/>
      <c r="I580" s="3649"/>
    </row>
    <row r="581" spans="2:9" ht="34.5" thickBot="1" x14ac:dyDescent="0.25">
      <c r="B581" s="3395"/>
      <c r="C581" s="1726"/>
      <c r="D581" s="1869"/>
      <c r="E581" s="3478"/>
      <c r="F581" s="30" t="s">
        <v>2715</v>
      </c>
      <c r="G581" s="287" t="s">
        <v>646</v>
      </c>
      <c r="H581" s="3640"/>
      <c r="I581" s="3649"/>
    </row>
    <row r="582" spans="2:9" ht="35.25" customHeight="1" thickBot="1" x14ac:dyDescent="0.25">
      <c r="B582" s="3395"/>
      <c r="C582" s="1726"/>
      <c r="D582" s="1869"/>
      <c r="E582" s="3478"/>
      <c r="F582" s="30" t="s">
        <v>1780</v>
      </c>
      <c r="G582" s="287" t="s">
        <v>2717</v>
      </c>
      <c r="H582" s="3640"/>
      <c r="I582" s="3649"/>
    </row>
    <row r="583" spans="2:9" ht="34.5" thickBot="1" x14ac:dyDescent="0.25">
      <c r="B583" s="3395"/>
      <c r="C583" s="1726"/>
      <c r="D583" s="1869"/>
      <c r="E583" s="3479"/>
      <c r="F583" s="30" t="s">
        <v>2716</v>
      </c>
      <c r="G583" s="942" t="s">
        <v>1037</v>
      </c>
      <c r="H583" s="3640"/>
      <c r="I583" s="3649"/>
    </row>
    <row r="584" spans="2:9" ht="18.95" customHeight="1" thickBot="1" x14ac:dyDescent="0.25">
      <c r="B584" s="3395"/>
      <c r="C584" s="1726"/>
      <c r="D584" s="1869"/>
      <c r="E584" s="2426" t="s">
        <v>2718</v>
      </c>
      <c r="F584" s="2426"/>
      <c r="G584" s="2426"/>
      <c r="H584" s="3640"/>
      <c r="I584" s="3649"/>
    </row>
    <row r="585" spans="2:9" ht="18.95" customHeight="1" thickBot="1" x14ac:dyDescent="0.25">
      <c r="B585" s="3395"/>
      <c r="C585" s="1726"/>
      <c r="D585" s="1869"/>
      <c r="E585" s="2426" t="s">
        <v>2719</v>
      </c>
      <c r="F585" s="2426"/>
      <c r="G585" s="2426"/>
      <c r="H585" s="3640"/>
      <c r="I585" s="3649"/>
    </row>
    <row r="586" spans="2:9" ht="18.95" customHeight="1" thickBot="1" x14ac:dyDescent="0.25">
      <c r="B586" s="3395"/>
      <c r="C586" s="1726"/>
      <c r="D586" s="1869"/>
      <c r="E586" s="3476" t="s">
        <v>2554</v>
      </c>
      <c r="F586" s="3476"/>
      <c r="G586" s="3476"/>
      <c r="H586" s="3640"/>
      <c r="I586" s="3649"/>
    </row>
    <row r="587" spans="2:9" ht="18.95" customHeight="1" thickBot="1" x14ac:dyDescent="0.25">
      <c r="B587" s="3396"/>
      <c r="C587" s="3342"/>
      <c r="D587" s="3344"/>
      <c r="E587" s="3372" t="s">
        <v>2690</v>
      </c>
      <c r="F587" s="3372"/>
      <c r="G587" s="3372"/>
      <c r="H587" s="3641"/>
      <c r="I587" s="3650"/>
    </row>
    <row r="588" spans="2:9" ht="18.95" customHeight="1" thickTop="1" thickBot="1" x14ac:dyDescent="0.25">
      <c r="B588" s="3394" t="s">
        <v>2482</v>
      </c>
      <c r="C588" s="3340" t="s">
        <v>2747</v>
      </c>
      <c r="D588" s="3455" t="s">
        <v>2489</v>
      </c>
      <c r="E588" s="3471" t="s">
        <v>2726</v>
      </c>
      <c r="F588" s="3471"/>
      <c r="G588" s="3471"/>
      <c r="H588" s="3639" t="s">
        <v>2</v>
      </c>
      <c r="I588" s="3648" t="s">
        <v>2</v>
      </c>
    </row>
    <row r="589" spans="2:9" ht="18.95" customHeight="1" thickBot="1" x14ac:dyDescent="0.25">
      <c r="B589" s="3395"/>
      <c r="C589" s="1726"/>
      <c r="D589" s="3456"/>
      <c r="E589" s="3460" t="s">
        <v>2575</v>
      </c>
      <c r="F589" s="3460"/>
      <c r="G589" s="3460"/>
      <c r="H589" s="3640"/>
      <c r="I589" s="3649"/>
    </row>
    <row r="590" spans="2:9" ht="18.95" customHeight="1" thickTop="1" thickBot="1" x14ac:dyDescent="0.25">
      <c r="B590" s="3395"/>
      <c r="C590" s="1726"/>
      <c r="D590" s="3456"/>
      <c r="E590" s="3472" t="s">
        <v>2562</v>
      </c>
      <c r="F590" s="3472"/>
      <c r="G590" s="3472"/>
      <c r="H590" s="3640"/>
      <c r="I590" s="3649"/>
    </row>
    <row r="591" spans="2:9" ht="18.95" customHeight="1" thickBot="1" x14ac:dyDescent="0.25">
      <c r="B591" s="3395"/>
      <c r="C591" s="1726"/>
      <c r="D591" s="3456"/>
      <c r="E591" s="3448" t="s">
        <v>2520</v>
      </c>
      <c r="F591" s="3465"/>
      <c r="G591" s="3465"/>
      <c r="H591" s="3640"/>
      <c r="I591" s="3649"/>
    </row>
    <row r="592" spans="2:9" ht="36.75" customHeight="1" thickBot="1" x14ac:dyDescent="0.25">
      <c r="B592" s="3395"/>
      <c r="C592" s="1726"/>
      <c r="D592" s="3456"/>
      <c r="E592" s="3442"/>
      <c r="F592" s="30" t="s">
        <v>2555</v>
      </c>
      <c r="G592" s="287" t="s">
        <v>2536</v>
      </c>
      <c r="H592" s="3640"/>
      <c r="I592" s="3649"/>
    </row>
    <row r="593" spans="2:9" ht="34.5" thickBot="1" x14ac:dyDescent="0.25">
      <c r="B593" s="3395"/>
      <c r="C593" s="1726"/>
      <c r="D593" s="3456"/>
      <c r="E593" s="3473"/>
      <c r="F593" s="346" t="s">
        <v>1134</v>
      </c>
      <c r="G593" s="941" t="s">
        <v>76</v>
      </c>
      <c r="H593" s="3640"/>
      <c r="I593" s="3649"/>
    </row>
    <row r="594" spans="2:9" ht="34.5" thickBot="1" x14ac:dyDescent="0.25">
      <c r="B594" s="3395"/>
      <c r="C594" s="1726"/>
      <c r="D594" s="3456"/>
      <c r="E594" s="3473"/>
      <c r="F594" s="30" t="s">
        <v>426</v>
      </c>
      <c r="G594" s="73" t="s">
        <v>1038</v>
      </c>
      <c r="H594" s="3640"/>
      <c r="I594" s="3649"/>
    </row>
    <row r="595" spans="2:9" ht="37.5" customHeight="1" thickBot="1" x14ac:dyDescent="0.25">
      <c r="B595" s="3395"/>
      <c r="C595" s="1726"/>
      <c r="D595" s="3456"/>
      <c r="E595" s="3473"/>
      <c r="F595" s="34" t="s">
        <v>1136</v>
      </c>
      <c r="G595" s="287" t="s">
        <v>1037</v>
      </c>
      <c r="H595" s="3640"/>
      <c r="I595" s="3649"/>
    </row>
    <row r="596" spans="2:9" ht="45.75" thickBot="1" x14ac:dyDescent="0.25">
      <c r="B596" s="3395"/>
      <c r="C596" s="1726"/>
      <c r="D596" s="3456"/>
      <c r="E596" s="3473"/>
      <c r="F596" s="34" t="s">
        <v>1137</v>
      </c>
      <c r="G596" s="287" t="s">
        <v>646</v>
      </c>
      <c r="H596" s="3640"/>
      <c r="I596" s="3649"/>
    </row>
    <row r="597" spans="2:9" ht="34.5" thickBot="1" x14ac:dyDescent="0.25">
      <c r="B597" s="3395"/>
      <c r="C597" s="1726"/>
      <c r="D597" s="3456"/>
      <c r="E597" s="3473"/>
      <c r="F597" s="34" t="s">
        <v>1139</v>
      </c>
      <c r="G597" s="287" t="s">
        <v>646</v>
      </c>
      <c r="H597" s="3640"/>
      <c r="I597" s="3649"/>
    </row>
    <row r="598" spans="2:9" ht="36.75" customHeight="1" thickBot="1" x14ac:dyDescent="0.25">
      <c r="B598" s="3395"/>
      <c r="C598" s="1726"/>
      <c r="D598" s="3456"/>
      <c r="E598" s="3473"/>
      <c r="F598" s="34" t="s">
        <v>1140</v>
      </c>
      <c r="G598" s="287" t="s">
        <v>1764</v>
      </c>
      <c r="H598" s="3640"/>
      <c r="I598" s="3649"/>
    </row>
    <row r="599" spans="2:9" ht="34.5" thickBot="1" x14ac:dyDescent="0.25">
      <c r="B599" s="3395"/>
      <c r="C599" s="1726"/>
      <c r="D599" s="3456"/>
      <c r="E599" s="3443"/>
      <c r="F599" s="34" t="s">
        <v>1141</v>
      </c>
      <c r="G599" s="287" t="s">
        <v>646</v>
      </c>
      <c r="H599" s="3640"/>
      <c r="I599" s="3649"/>
    </row>
    <row r="600" spans="2:9" ht="18.95" customHeight="1" thickBot="1" x14ac:dyDescent="0.25">
      <c r="B600" s="3395"/>
      <c r="C600" s="1726"/>
      <c r="D600" s="3456"/>
      <c r="E600" s="3474" t="s">
        <v>2561</v>
      </c>
      <c r="F600" s="3474"/>
      <c r="G600" s="3474"/>
      <c r="H600" s="3640"/>
      <c r="I600" s="3649"/>
    </row>
    <row r="601" spans="2:9" ht="18.95" customHeight="1" thickTop="1" thickBot="1" x14ac:dyDescent="0.25">
      <c r="B601" s="3395"/>
      <c r="C601" s="1726"/>
      <c r="D601" s="3456"/>
      <c r="E601" s="3480" t="s">
        <v>2564</v>
      </c>
      <c r="F601" s="3480"/>
      <c r="G601" s="3480"/>
      <c r="H601" s="3640"/>
      <c r="I601" s="3649"/>
    </row>
    <row r="602" spans="2:9" ht="18.95" customHeight="1" thickBot="1" x14ac:dyDescent="0.25">
      <c r="B602" s="3395"/>
      <c r="C602" s="1726"/>
      <c r="D602" s="3456"/>
      <c r="E602" s="3448" t="s">
        <v>2520</v>
      </c>
      <c r="F602" s="3465"/>
      <c r="G602" s="3465"/>
      <c r="H602" s="3640"/>
      <c r="I602" s="3649"/>
    </row>
    <row r="603" spans="2:9" ht="36.75" customHeight="1" thickBot="1" x14ac:dyDescent="0.25">
      <c r="B603" s="3395"/>
      <c r="C603" s="1726"/>
      <c r="D603" s="3456"/>
      <c r="E603" s="3442"/>
      <c r="F603" s="30" t="s">
        <v>2555</v>
      </c>
      <c r="G603" s="287" t="s">
        <v>2536</v>
      </c>
      <c r="H603" s="3640"/>
      <c r="I603" s="3649"/>
    </row>
    <row r="604" spans="2:9" ht="34.5" thickBot="1" x14ac:dyDescent="0.25">
      <c r="B604" s="3395"/>
      <c r="C604" s="1726"/>
      <c r="D604" s="3456"/>
      <c r="E604" s="3473"/>
      <c r="F604" s="346" t="s">
        <v>1134</v>
      </c>
      <c r="G604" s="287" t="s">
        <v>2050</v>
      </c>
      <c r="H604" s="3640"/>
      <c r="I604" s="3649"/>
    </row>
    <row r="605" spans="2:9" ht="34.5" thickBot="1" x14ac:dyDescent="0.25">
      <c r="B605" s="3395"/>
      <c r="C605" s="1726"/>
      <c r="D605" s="3456"/>
      <c r="E605" s="3473"/>
      <c r="F605" s="30" t="s">
        <v>426</v>
      </c>
      <c r="G605" s="942" t="s">
        <v>232</v>
      </c>
      <c r="H605" s="3640"/>
      <c r="I605" s="3649"/>
    </row>
    <row r="606" spans="2:9" ht="39.75" customHeight="1" thickBot="1" x14ac:dyDescent="0.25">
      <c r="B606" s="3395"/>
      <c r="C606" s="1726"/>
      <c r="D606" s="3456"/>
      <c r="E606" s="3473"/>
      <c r="F606" s="34" t="s">
        <v>1136</v>
      </c>
      <c r="G606" s="942" t="s">
        <v>2558</v>
      </c>
      <c r="H606" s="3640"/>
      <c r="I606" s="3649"/>
    </row>
    <row r="607" spans="2:9" ht="45.75" thickBot="1" x14ac:dyDescent="0.25">
      <c r="B607" s="3395"/>
      <c r="C607" s="1726"/>
      <c r="D607" s="3456"/>
      <c r="E607" s="3473"/>
      <c r="F607" s="34" t="s">
        <v>1137</v>
      </c>
      <c r="G607" s="73" t="s">
        <v>2730</v>
      </c>
      <c r="H607" s="3640"/>
      <c r="I607" s="3649"/>
    </row>
    <row r="608" spans="2:9" ht="34.5" thickBot="1" x14ac:dyDescent="0.25">
      <c r="B608" s="3395"/>
      <c r="C608" s="1726"/>
      <c r="D608" s="3456"/>
      <c r="E608" s="3473"/>
      <c r="F608" s="34" t="s">
        <v>1139</v>
      </c>
      <c r="G608" s="19" t="s">
        <v>2559</v>
      </c>
      <c r="H608" s="3640"/>
      <c r="I608" s="3649"/>
    </row>
    <row r="609" spans="2:9" ht="42.75" customHeight="1" thickBot="1" x14ac:dyDescent="0.25">
      <c r="B609" s="3395"/>
      <c r="C609" s="1726"/>
      <c r="D609" s="3456"/>
      <c r="E609" s="3473"/>
      <c r="F609" s="34" t="s">
        <v>1140</v>
      </c>
      <c r="G609" s="73" t="s">
        <v>1178</v>
      </c>
      <c r="H609" s="3640"/>
      <c r="I609" s="3649"/>
    </row>
    <row r="610" spans="2:9" ht="34.5" thickBot="1" x14ac:dyDescent="0.25">
      <c r="B610" s="3395"/>
      <c r="C610" s="1726"/>
      <c r="D610" s="3456"/>
      <c r="E610" s="3443"/>
      <c r="F610" s="34" t="s">
        <v>1141</v>
      </c>
      <c r="G610" s="19" t="s">
        <v>2559</v>
      </c>
      <c r="H610" s="3640"/>
      <c r="I610" s="3649"/>
    </row>
    <row r="611" spans="2:9" ht="18.95" customHeight="1" thickBot="1" x14ac:dyDescent="0.25">
      <c r="B611" s="3395"/>
      <c r="C611" s="1726"/>
      <c r="D611" s="3456"/>
      <c r="E611" s="3474" t="s">
        <v>2561</v>
      </c>
      <c r="F611" s="3474"/>
      <c r="G611" s="3474"/>
      <c r="H611" s="3640"/>
      <c r="I611" s="3649"/>
    </row>
    <row r="612" spans="2:9" ht="18.95" customHeight="1" thickTop="1" thickBot="1" x14ac:dyDescent="0.25">
      <c r="B612" s="3395"/>
      <c r="C612" s="1726"/>
      <c r="D612" s="3456"/>
      <c r="E612" s="3480" t="s">
        <v>2556</v>
      </c>
      <c r="F612" s="3480"/>
      <c r="G612" s="3480"/>
      <c r="H612" s="3640"/>
      <c r="I612" s="3649"/>
    </row>
    <row r="613" spans="2:9" ht="18.95" customHeight="1" thickBot="1" x14ac:dyDescent="0.25">
      <c r="B613" s="3395"/>
      <c r="C613" s="1726"/>
      <c r="D613" s="3456"/>
      <c r="E613" s="3448" t="s">
        <v>2520</v>
      </c>
      <c r="F613" s="3465"/>
      <c r="G613" s="3465"/>
      <c r="H613" s="3640"/>
      <c r="I613" s="3649"/>
    </row>
    <row r="614" spans="2:9" ht="36.75" customHeight="1" thickBot="1" x14ac:dyDescent="0.25">
      <c r="B614" s="3395"/>
      <c r="C614" s="1726"/>
      <c r="D614" s="3456"/>
      <c r="E614" s="3442"/>
      <c r="F614" s="30" t="s">
        <v>2555</v>
      </c>
      <c r="G614" s="287" t="s">
        <v>2536</v>
      </c>
      <c r="H614" s="3640"/>
      <c r="I614" s="3649"/>
    </row>
    <row r="615" spans="2:9" ht="34.5" thickBot="1" x14ac:dyDescent="0.25">
      <c r="B615" s="3395"/>
      <c r="C615" s="1726"/>
      <c r="D615" s="3456"/>
      <c r="E615" s="3473"/>
      <c r="F615" s="346" t="s">
        <v>1134</v>
      </c>
      <c r="G615" s="287" t="s">
        <v>2050</v>
      </c>
      <c r="H615" s="3640"/>
      <c r="I615" s="3649"/>
    </row>
    <row r="616" spans="2:9" ht="34.5" thickBot="1" x14ac:dyDescent="0.25">
      <c r="B616" s="3395"/>
      <c r="C616" s="1726"/>
      <c r="D616" s="3456"/>
      <c r="E616" s="3473"/>
      <c r="F616" s="30" t="s">
        <v>426</v>
      </c>
      <c r="G616" s="942" t="s">
        <v>232</v>
      </c>
      <c r="H616" s="3640"/>
      <c r="I616" s="3649"/>
    </row>
    <row r="617" spans="2:9" ht="39.75" customHeight="1" thickBot="1" x14ac:dyDescent="0.25">
      <c r="B617" s="3395"/>
      <c r="C617" s="1726"/>
      <c r="D617" s="3456"/>
      <c r="E617" s="3473"/>
      <c r="F617" s="34" t="s">
        <v>1136</v>
      </c>
      <c r="G617" s="942" t="s">
        <v>2558</v>
      </c>
      <c r="H617" s="3640"/>
      <c r="I617" s="3649"/>
    </row>
    <row r="618" spans="2:9" ht="45.75" thickBot="1" x14ac:dyDescent="0.25">
      <c r="B618" s="3395"/>
      <c r="C618" s="1726"/>
      <c r="D618" s="3456"/>
      <c r="E618" s="3473"/>
      <c r="F618" s="34" t="s">
        <v>1137</v>
      </c>
      <c r="G618" s="73" t="s">
        <v>1173</v>
      </c>
      <c r="H618" s="3640"/>
      <c r="I618" s="3649"/>
    </row>
    <row r="619" spans="2:9" ht="34.5" thickBot="1" x14ac:dyDescent="0.25">
      <c r="B619" s="3395"/>
      <c r="C619" s="1726"/>
      <c r="D619" s="3456"/>
      <c r="E619" s="3473"/>
      <c r="F619" s="34" t="s">
        <v>1139</v>
      </c>
      <c r="G619" s="19" t="s">
        <v>2559</v>
      </c>
      <c r="H619" s="3640"/>
      <c r="I619" s="3649"/>
    </row>
    <row r="620" spans="2:9" ht="42.75" customHeight="1" thickBot="1" x14ac:dyDescent="0.25">
      <c r="B620" s="3395"/>
      <c r="C620" s="1726"/>
      <c r="D620" s="3456"/>
      <c r="E620" s="3473"/>
      <c r="F620" s="34" t="s">
        <v>1140</v>
      </c>
      <c r="G620" s="73" t="s">
        <v>1178</v>
      </c>
      <c r="H620" s="3640"/>
      <c r="I620" s="3649"/>
    </row>
    <row r="621" spans="2:9" ht="34.5" thickBot="1" x14ac:dyDescent="0.25">
      <c r="B621" s="3395"/>
      <c r="C621" s="1726"/>
      <c r="D621" s="3456"/>
      <c r="E621" s="3443"/>
      <c r="F621" s="34" t="s">
        <v>1141</v>
      </c>
      <c r="G621" s="19" t="s">
        <v>2559</v>
      </c>
      <c r="H621" s="3640"/>
      <c r="I621" s="3649"/>
    </row>
    <row r="622" spans="2:9" ht="18.95" customHeight="1" thickBot="1" x14ac:dyDescent="0.25">
      <c r="B622" s="3395"/>
      <c r="C622" s="1726"/>
      <c r="D622" s="3456"/>
      <c r="E622" s="3474" t="s">
        <v>2563</v>
      </c>
      <c r="F622" s="3474"/>
      <c r="G622" s="3474"/>
      <c r="H622" s="3640"/>
      <c r="I622" s="3649"/>
    </row>
    <row r="623" spans="2:9" ht="18.95" customHeight="1" thickTop="1" thickBot="1" x14ac:dyDescent="0.25">
      <c r="B623" s="3395"/>
      <c r="C623" s="1726"/>
      <c r="D623" s="3456"/>
      <c r="E623" s="3480" t="s">
        <v>2560</v>
      </c>
      <c r="F623" s="3480"/>
      <c r="G623" s="3480"/>
      <c r="H623" s="3640"/>
      <c r="I623" s="3649"/>
    </row>
    <row r="624" spans="2:9" ht="15" customHeight="1" thickBot="1" x14ac:dyDescent="0.25">
      <c r="B624" s="3395"/>
      <c r="C624" s="1726"/>
      <c r="D624" s="3456"/>
      <c r="E624" s="3448" t="s">
        <v>2520</v>
      </c>
      <c r="F624" s="3465"/>
      <c r="G624" s="3465"/>
      <c r="H624" s="3640"/>
      <c r="I624" s="3649"/>
    </row>
    <row r="625" spans="2:9" ht="36.75" customHeight="1" thickBot="1" x14ac:dyDescent="0.25">
      <c r="B625" s="3395"/>
      <c r="C625" s="1726"/>
      <c r="D625" s="3456"/>
      <c r="E625" s="3442"/>
      <c r="F625" s="30" t="s">
        <v>2555</v>
      </c>
      <c r="G625" s="287" t="s">
        <v>2536</v>
      </c>
      <c r="H625" s="3640"/>
      <c r="I625" s="3649"/>
    </row>
    <row r="626" spans="2:9" ht="34.5" thickBot="1" x14ac:dyDescent="0.25">
      <c r="B626" s="3395"/>
      <c r="C626" s="1726"/>
      <c r="D626" s="3456"/>
      <c r="E626" s="3473"/>
      <c r="F626" s="346" t="s">
        <v>1134</v>
      </c>
      <c r="G626" s="287" t="s">
        <v>76</v>
      </c>
      <c r="H626" s="3640"/>
      <c r="I626" s="3649"/>
    </row>
    <row r="627" spans="2:9" ht="34.5" thickBot="1" x14ac:dyDescent="0.25">
      <c r="B627" s="3395"/>
      <c r="C627" s="1726"/>
      <c r="D627" s="3456"/>
      <c r="E627" s="3473"/>
      <c r="F627" s="30" t="s">
        <v>426</v>
      </c>
      <c r="G627" s="942" t="s">
        <v>1038</v>
      </c>
      <c r="H627" s="3640"/>
      <c r="I627" s="3649"/>
    </row>
    <row r="628" spans="2:9" ht="36" customHeight="1" thickBot="1" x14ac:dyDescent="0.25">
      <c r="B628" s="3395"/>
      <c r="C628" s="1726"/>
      <c r="D628" s="3456"/>
      <c r="E628" s="3473"/>
      <c r="F628" s="34" t="s">
        <v>1136</v>
      </c>
      <c r="G628" s="287" t="s">
        <v>646</v>
      </c>
      <c r="H628" s="3640"/>
      <c r="I628" s="3649"/>
    </row>
    <row r="629" spans="2:9" ht="45.75" thickBot="1" x14ac:dyDescent="0.25">
      <c r="B629" s="3395"/>
      <c r="C629" s="1726"/>
      <c r="D629" s="3456"/>
      <c r="E629" s="3473"/>
      <c r="F629" s="34" t="s">
        <v>1137</v>
      </c>
      <c r="G629" s="287" t="s">
        <v>646</v>
      </c>
      <c r="H629" s="3640"/>
      <c r="I629" s="3649"/>
    </row>
    <row r="630" spans="2:9" ht="34.5" thickBot="1" x14ac:dyDescent="0.25">
      <c r="B630" s="3395"/>
      <c r="C630" s="1726"/>
      <c r="D630" s="3456"/>
      <c r="E630" s="3473"/>
      <c r="F630" s="34" t="s">
        <v>1139</v>
      </c>
      <c r="G630" s="287" t="s">
        <v>646</v>
      </c>
      <c r="H630" s="3640"/>
      <c r="I630" s="3649"/>
    </row>
    <row r="631" spans="2:9" ht="35.25" customHeight="1" thickBot="1" x14ac:dyDescent="0.25">
      <c r="B631" s="3395"/>
      <c r="C631" s="1726"/>
      <c r="D631" s="3456"/>
      <c r="E631" s="3473"/>
      <c r="F631" s="34" t="s">
        <v>1140</v>
      </c>
      <c r="G631" s="287" t="s">
        <v>1147</v>
      </c>
      <c r="H631" s="3640"/>
      <c r="I631" s="3649"/>
    </row>
    <row r="632" spans="2:9" ht="34.5" thickBot="1" x14ac:dyDescent="0.25">
      <c r="B632" s="3395"/>
      <c r="C632" s="1726"/>
      <c r="D632" s="3456"/>
      <c r="E632" s="3443"/>
      <c r="F632" s="34" t="s">
        <v>1141</v>
      </c>
      <c r="G632" s="942" t="s">
        <v>1037</v>
      </c>
      <c r="H632" s="3640"/>
      <c r="I632" s="3649"/>
    </row>
    <row r="633" spans="2:9" ht="18.95" customHeight="1" thickBot="1" x14ac:dyDescent="0.25">
      <c r="B633" s="3395"/>
      <c r="C633" s="1726"/>
      <c r="D633" s="3456"/>
      <c r="E633" s="3465" t="s">
        <v>2563</v>
      </c>
      <c r="F633" s="3465"/>
      <c r="G633" s="3465"/>
      <c r="H633" s="3640"/>
      <c r="I633" s="3649"/>
    </row>
    <row r="634" spans="2:9" ht="18.95" customHeight="1" thickBot="1" x14ac:dyDescent="0.25">
      <c r="B634" s="3395"/>
      <c r="C634" s="1726"/>
      <c r="D634" s="3456"/>
      <c r="E634" s="3468" t="s">
        <v>2727</v>
      </c>
      <c r="F634" s="3468"/>
      <c r="G634" s="3468"/>
      <c r="H634" s="3640"/>
      <c r="I634" s="3649"/>
    </row>
    <row r="635" spans="2:9" ht="15" customHeight="1" thickBot="1" x14ac:dyDescent="0.25">
      <c r="B635" s="3395"/>
      <c r="C635" s="1726"/>
      <c r="D635" s="3456"/>
      <c r="E635" s="2426" t="s">
        <v>2520</v>
      </c>
      <c r="F635" s="3476"/>
      <c r="G635" s="3476"/>
      <c r="H635" s="3640"/>
      <c r="I635" s="3649"/>
    </row>
    <row r="636" spans="2:9" ht="36.75" customHeight="1" thickBot="1" x14ac:dyDescent="0.25">
      <c r="B636" s="3395"/>
      <c r="C636" s="1726"/>
      <c r="D636" s="3456"/>
      <c r="E636" s="3477"/>
      <c r="F636" s="30" t="s">
        <v>2555</v>
      </c>
      <c r="G636" s="287" t="s">
        <v>2536</v>
      </c>
      <c r="H636" s="3640"/>
      <c r="I636" s="3649"/>
    </row>
    <row r="637" spans="2:9" ht="34.5" thickBot="1" x14ac:dyDescent="0.25">
      <c r="B637" s="3395"/>
      <c r="C637" s="1726"/>
      <c r="D637" s="3456"/>
      <c r="E637" s="3478"/>
      <c r="F637" s="346" t="s">
        <v>1134</v>
      </c>
      <c r="G637" s="287" t="s">
        <v>76</v>
      </c>
      <c r="H637" s="3640"/>
      <c r="I637" s="3649"/>
    </row>
    <row r="638" spans="2:9" ht="34.5" thickBot="1" x14ac:dyDescent="0.25">
      <c r="B638" s="3395"/>
      <c r="C638" s="1726"/>
      <c r="D638" s="3456"/>
      <c r="E638" s="3478"/>
      <c r="F638" s="30" t="s">
        <v>426</v>
      </c>
      <c r="G638" s="942" t="s">
        <v>1038</v>
      </c>
      <c r="H638" s="3640"/>
      <c r="I638" s="3649"/>
    </row>
    <row r="639" spans="2:9" ht="36" customHeight="1" thickBot="1" x14ac:dyDescent="0.25">
      <c r="B639" s="3395"/>
      <c r="C639" s="1726"/>
      <c r="D639" s="3456"/>
      <c r="E639" s="3478"/>
      <c r="F639" s="30" t="s">
        <v>2713</v>
      </c>
      <c r="G639" s="287" t="s">
        <v>646</v>
      </c>
      <c r="H639" s="3640"/>
      <c r="I639" s="3649"/>
    </row>
    <row r="640" spans="2:9" ht="45.75" thickBot="1" x14ac:dyDescent="0.25">
      <c r="B640" s="3395"/>
      <c r="C640" s="1726"/>
      <c r="D640" s="3456"/>
      <c r="E640" s="3478"/>
      <c r="F640" s="30" t="s">
        <v>2714</v>
      </c>
      <c r="G640" s="287" t="s">
        <v>646</v>
      </c>
      <c r="H640" s="3640"/>
      <c r="I640" s="3649"/>
    </row>
    <row r="641" spans="2:9" ht="34.5" thickBot="1" x14ac:dyDescent="0.25">
      <c r="B641" s="3395"/>
      <c r="C641" s="1726"/>
      <c r="D641" s="3456"/>
      <c r="E641" s="3478"/>
      <c r="F641" s="30" t="s">
        <v>2715</v>
      </c>
      <c r="G641" s="287" t="s">
        <v>646</v>
      </c>
      <c r="H641" s="3640"/>
      <c r="I641" s="3649"/>
    </row>
    <row r="642" spans="2:9" ht="35.25" customHeight="1" thickBot="1" x14ac:dyDescent="0.25">
      <c r="B642" s="3395"/>
      <c r="C642" s="1726"/>
      <c r="D642" s="3456"/>
      <c r="E642" s="3478"/>
      <c r="F642" s="30" t="s">
        <v>1780</v>
      </c>
      <c r="G642" s="287" t="s">
        <v>2717</v>
      </c>
      <c r="H642" s="3640"/>
      <c r="I642" s="3649"/>
    </row>
    <row r="643" spans="2:9" ht="34.5" thickBot="1" x14ac:dyDescent="0.25">
      <c r="B643" s="3395"/>
      <c r="C643" s="1726"/>
      <c r="D643" s="3456"/>
      <c r="E643" s="3479"/>
      <c r="F643" s="30" t="s">
        <v>2716</v>
      </c>
      <c r="G643" s="942" t="s">
        <v>1037</v>
      </c>
      <c r="H643" s="3640"/>
      <c r="I643" s="3649"/>
    </row>
    <row r="644" spans="2:9" ht="18.95" customHeight="1" thickBot="1" x14ac:dyDescent="0.25">
      <c r="B644" s="3396"/>
      <c r="C644" s="3342"/>
      <c r="D644" s="3457"/>
      <c r="E644" s="3372" t="s">
        <v>2728</v>
      </c>
      <c r="F644" s="3372"/>
      <c r="G644" s="3372"/>
      <c r="H644" s="3641"/>
      <c r="I644" s="3650"/>
    </row>
    <row r="645" spans="2:9" ht="18.95" customHeight="1" thickTop="1" thickBot="1" x14ac:dyDescent="0.25">
      <c r="B645" s="3337" t="s">
        <v>2834</v>
      </c>
      <c r="C645" s="3340" t="s">
        <v>2835</v>
      </c>
      <c r="D645" s="3343" t="s">
        <v>8</v>
      </c>
      <c r="E645" s="3471" t="s">
        <v>2726</v>
      </c>
      <c r="F645" s="3471"/>
      <c r="G645" s="3471"/>
      <c r="H645" s="3353" t="s">
        <v>2</v>
      </c>
      <c r="I645" s="3651" t="s">
        <v>2</v>
      </c>
    </row>
    <row r="646" spans="2:9" ht="18.95" customHeight="1" thickBot="1" x14ac:dyDescent="0.25">
      <c r="B646" s="3368"/>
      <c r="C646" s="1726"/>
      <c r="D646" s="1869"/>
      <c r="E646" s="3460" t="s">
        <v>2576</v>
      </c>
      <c r="F646" s="3460"/>
      <c r="G646" s="3460"/>
      <c r="H646" s="3354"/>
      <c r="I646" s="3652"/>
    </row>
    <row r="647" spans="2:9" ht="18.95" customHeight="1" thickTop="1" thickBot="1" x14ac:dyDescent="0.25">
      <c r="B647" s="3368"/>
      <c r="C647" s="1726"/>
      <c r="D647" s="1869"/>
      <c r="E647" s="3472" t="s">
        <v>2557</v>
      </c>
      <c r="F647" s="3472"/>
      <c r="G647" s="3472"/>
      <c r="H647" s="3354"/>
      <c r="I647" s="3652"/>
    </row>
    <row r="648" spans="2:9" ht="18.95" customHeight="1" thickBot="1" x14ac:dyDescent="0.25">
      <c r="B648" s="3368"/>
      <c r="C648" s="1726"/>
      <c r="D648" s="1869"/>
      <c r="E648" s="3448" t="s">
        <v>2551</v>
      </c>
      <c r="F648" s="3465"/>
      <c r="G648" s="3465"/>
      <c r="H648" s="3354"/>
      <c r="I648" s="3652"/>
    </row>
    <row r="649" spans="2:9" ht="36.75" customHeight="1" thickBot="1" x14ac:dyDescent="0.25">
      <c r="B649" s="3368"/>
      <c r="C649" s="1726"/>
      <c r="D649" s="1869"/>
      <c r="E649" s="3442"/>
      <c r="F649" s="30" t="s">
        <v>2555</v>
      </c>
      <c r="G649" s="287" t="s">
        <v>2536</v>
      </c>
      <c r="H649" s="3354"/>
      <c r="I649" s="3652"/>
    </row>
    <row r="650" spans="2:9" ht="34.5" thickBot="1" x14ac:dyDescent="0.25">
      <c r="B650" s="3368"/>
      <c r="C650" s="1726"/>
      <c r="D650" s="1869"/>
      <c r="E650" s="3473"/>
      <c r="F650" s="346" t="s">
        <v>1134</v>
      </c>
      <c r="G650" s="941" t="s">
        <v>584</v>
      </c>
      <c r="H650" s="3354"/>
      <c r="I650" s="3652"/>
    </row>
    <row r="651" spans="2:9" ht="34.5" thickBot="1" x14ac:dyDescent="0.25">
      <c r="B651" s="3368"/>
      <c r="C651" s="1726"/>
      <c r="D651" s="1869"/>
      <c r="E651" s="3473"/>
      <c r="F651" s="30" t="s">
        <v>426</v>
      </c>
      <c r="G651" s="73" t="s">
        <v>1038</v>
      </c>
      <c r="H651" s="3354"/>
      <c r="I651" s="3652"/>
    </row>
    <row r="652" spans="2:9" ht="37.5" customHeight="1" thickBot="1" x14ac:dyDescent="0.25">
      <c r="B652" s="3368"/>
      <c r="C652" s="1726"/>
      <c r="D652" s="1869"/>
      <c r="E652" s="3473"/>
      <c r="F652" s="34" t="s">
        <v>1136</v>
      </c>
      <c r="G652" s="287" t="s">
        <v>1145</v>
      </c>
      <c r="H652" s="3354"/>
      <c r="I652" s="3652"/>
    </row>
    <row r="653" spans="2:9" ht="45.75" thickBot="1" x14ac:dyDescent="0.25">
      <c r="B653" s="3368"/>
      <c r="C653" s="1726"/>
      <c r="D653" s="1869"/>
      <c r="E653" s="3473"/>
      <c r="F653" s="34" t="s">
        <v>1137</v>
      </c>
      <c r="G653" s="287" t="s">
        <v>1145</v>
      </c>
      <c r="H653" s="3354"/>
      <c r="I653" s="3652"/>
    </row>
    <row r="654" spans="2:9" ht="34.5" thickBot="1" x14ac:dyDescent="0.25">
      <c r="B654" s="3368"/>
      <c r="C654" s="1726"/>
      <c r="D654" s="1869"/>
      <c r="E654" s="3473"/>
      <c r="F654" s="34" t="s">
        <v>1139</v>
      </c>
      <c r="G654" s="287" t="s">
        <v>2538</v>
      </c>
      <c r="H654" s="3354"/>
      <c r="I654" s="3652"/>
    </row>
    <row r="655" spans="2:9" ht="42.75" customHeight="1" thickBot="1" x14ac:dyDescent="0.25">
      <c r="B655" s="3368"/>
      <c r="C655" s="1726"/>
      <c r="D655" s="1869"/>
      <c r="E655" s="3473"/>
      <c r="F655" s="34" t="s">
        <v>1140</v>
      </c>
      <c r="G655" s="287" t="s">
        <v>2539</v>
      </c>
      <c r="H655" s="3354"/>
      <c r="I655" s="3652"/>
    </row>
    <row r="656" spans="2:9" ht="34.5" thickBot="1" x14ac:dyDescent="0.25">
      <c r="B656" s="3368"/>
      <c r="C656" s="1726"/>
      <c r="D656" s="1869"/>
      <c r="E656" s="3443"/>
      <c r="F656" s="34" t="s">
        <v>1141</v>
      </c>
      <c r="G656" s="287" t="s">
        <v>1145</v>
      </c>
      <c r="H656" s="3354"/>
      <c r="I656" s="3652"/>
    </row>
    <row r="657" spans="2:9" ht="18.95" customHeight="1" thickBot="1" x14ac:dyDescent="0.25">
      <c r="B657" s="3368"/>
      <c r="C657" s="1726"/>
      <c r="D657" s="1869"/>
      <c r="E657" s="3474" t="s">
        <v>2565</v>
      </c>
      <c r="F657" s="3474"/>
      <c r="G657" s="3474"/>
      <c r="H657" s="3354"/>
      <c r="I657" s="3652"/>
    </row>
    <row r="658" spans="2:9" ht="18.95" customHeight="1" thickTop="1" thickBot="1" x14ac:dyDescent="0.25">
      <c r="B658" s="3368"/>
      <c r="C658" s="1726"/>
      <c r="D658" s="1869"/>
      <c r="E658" s="3480" t="s">
        <v>2556</v>
      </c>
      <c r="F658" s="3480"/>
      <c r="G658" s="3480"/>
      <c r="H658" s="3354"/>
      <c r="I658" s="3652"/>
    </row>
    <row r="659" spans="2:9" ht="18.95" customHeight="1" thickBot="1" x14ac:dyDescent="0.25">
      <c r="B659" s="3368"/>
      <c r="C659" s="1726"/>
      <c r="D659" s="1869"/>
      <c r="E659" s="3448" t="s">
        <v>2551</v>
      </c>
      <c r="F659" s="3465"/>
      <c r="G659" s="3465"/>
      <c r="H659" s="3354"/>
      <c r="I659" s="3652"/>
    </row>
    <row r="660" spans="2:9" ht="36.75" customHeight="1" thickBot="1" x14ac:dyDescent="0.25">
      <c r="B660" s="3368"/>
      <c r="C660" s="1726"/>
      <c r="D660" s="1869"/>
      <c r="E660" s="3442"/>
      <c r="F660" s="30" t="s">
        <v>2555</v>
      </c>
      <c r="G660" s="287" t="s">
        <v>2536</v>
      </c>
      <c r="H660" s="3354"/>
      <c r="I660" s="3652"/>
    </row>
    <row r="661" spans="2:9" ht="34.5" thickBot="1" x14ac:dyDescent="0.25">
      <c r="B661" s="3368"/>
      <c r="C661" s="1726"/>
      <c r="D661" s="1869"/>
      <c r="E661" s="3473"/>
      <c r="F661" s="346" t="s">
        <v>1134</v>
      </c>
      <c r="G661" s="287" t="s">
        <v>2050</v>
      </c>
      <c r="H661" s="3354"/>
      <c r="I661" s="3652"/>
    </row>
    <row r="662" spans="2:9" ht="34.5" thickBot="1" x14ac:dyDescent="0.25">
      <c r="B662" s="3368"/>
      <c r="C662" s="1726"/>
      <c r="D662" s="1869"/>
      <c r="E662" s="3473"/>
      <c r="F662" s="30" t="s">
        <v>426</v>
      </c>
      <c r="G662" s="942" t="s">
        <v>232</v>
      </c>
      <c r="H662" s="3354"/>
      <c r="I662" s="3652"/>
    </row>
    <row r="663" spans="2:9" ht="39.75" customHeight="1" thickBot="1" x14ac:dyDescent="0.25">
      <c r="B663" s="3368"/>
      <c r="C663" s="1726"/>
      <c r="D663" s="1869"/>
      <c r="E663" s="3473"/>
      <c r="F663" s="34" t="s">
        <v>1136</v>
      </c>
      <c r="G663" s="942" t="s">
        <v>2558</v>
      </c>
      <c r="H663" s="3354"/>
      <c r="I663" s="3652"/>
    </row>
    <row r="664" spans="2:9" ht="45.75" thickBot="1" x14ac:dyDescent="0.25">
      <c r="B664" s="3368"/>
      <c r="C664" s="1726"/>
      <c r="D664" s="1869"/>
      <c r="E664" s="3473"/>
      <c r="F664" s="34" t="s">
        <v>1137</v>
      </c>
      <c r="G664" s="73" t="s">
        <v>1173</v>
      </c>
      <c r="H664" s="3354"/>
      <c r="I664" s="3652"/>
    </row>
    <row r="665" spans="2:9" ht="34.5" thickBot="1" x14ac:dyDescent="0.25">
      <c r="B665" s="3368"/>
      <c r="C665" s="1726"/>
      <c r="D665" s="1869"/>
      <c r="E665" s="3473"/>
      <c r="F665" s="30" t="s">
        <v>2715</v>
      </c>
      <c r="G665" s="73" t="s">
        <v>1177</v>
      </c>
      <c r="H665" s="3354"/>
      <c r="I665" s="3652"/>
    </row>
    <row r="666" spans="2:9" ht="42.75" customHeight="1" thickBot="1" x14ac:dyDescent="0.25">
      <c r="B666" s="3368"/>
      <c r="C666" s="1726"/>
      <c r="D666" s="1869"/>
      <c r="E666" s="3473"/>
      <c r="F666" s="34" t="s">
        <v>1140</v>
      </c>
      <c r="G666" s="73" t="s">
        <v>1178</v>
      </c>
      <c r="H666" s="3354"/>
      <c r="I666" s="3652"/>
    </row>
    <row r="667" spans="2:9" ht="34.5" thickBot="1" x14ac:dyDescent="0.25">
      <c r="B667" s="3368"/>
      <c r="C667" s="1726"/>
      <c r="D667" s="1869"/>
      <c r="E667" s="3443"/>
      <c r="F667" s="34" t="s">
        <v>1141</v>
      </c>
      <c r="G667" s="19" t="s">
        <v>2559</v>
      </c>
      <c r="H667" s="3354"/>
      <c r="I667" s="3652"/>
    </row>
    <row r="668" spans="2:9" ht="18.95" customHeight="1" thickBot="1" x14ac:dyDescent="0.25">
      <c r="B668" s="3368"/>
      <c r="C668" s="1726"/>
      <c r="D668" s="1869"/>
      <c r="E668" s="3474" t="s">
        <v>2565</v>
      </c>
      <c r="F668" s="3474"/>
      <c r="G668" s="3474"/>
      <c r="H668" s="3354"/>
      <c r="I668" s="3652"/>
    </row>
    <row r="669" spans="2:9" ht="18.95" customHeight="1" thickTop="1" thickBot="1" x14ac:dyDescent="0.25">
      <c r="B669" s="3368"/>
      <c r="C669" s="1726"/>
      <c r="D669" s="1869"/>
      <c r="E669" s="3480" t="s">
        <v>2560</v>
      </c>
      <c r="F669" s="3480"/>
      <c r="G669" s="3480"/>
      <c r="H669" s="3354"/>
      <c r="I669" s="3652"/>
    </row>
    <row r="670" spans="2:9" ht="18.95" customHeight="1" thickBot="1" x14ac:dyDescent="0.25">
      <c r="B670" s="3368"/>
      <c r="C670" s="1726"/>
      <c r="D670" s="1869"/>
      <c r="E670" s="3448" t="s">
        <v>2551</v>
      </c>
      <c r="F670" s="3465"/>
      <c r="G670" s="3465"/>
      <c r="H670" s="3354"/>
      <c r="I670" s="3652"/>
    </row>
    <row r="671" spans="2:9" ht="36.75" customHeight="1" thickBot="1" x14ac:dyDescent="0.25">
      <c r="B671" s="3368"/>
      <c r="C671" s="1726"/>
      <c r="D671" s="1869"/>
      <c r="E671" s="3442"/>
      <c r="F671" s="30" t="s">
        <v>2555</v>
      </c>
      <c r="G671" s="287" t="s">
        <v>2536</v>
      </c>
      <c r="H671" s="3354"/>
      <c r="I671" s="3652"/>
    </row>
    <row r="672" spans="2:9" ht="34.5" thickBot="1" x14ac:dyDescent="0.25">
      <c r="B672" s="3368"/>
      <c r="C672" s="1726"/>
      <c r="D672" s="1869"/>
      <c r="E672" s="3473"/>
      <c r="F672" s="346" t="s">
        <v>1134</v>
      </c>
      <c r="G672" s="287" t="s">
        <v>76</v>
      </c>
      <c r="H672" s="3354"/>
      <c r="I672" s="3652"/>
    </row>
    <row r="673" spans="2:9" ht="34.5" thickBot="1" x14ac:dyDescent="0.25">
      <c r="B673" s="3368"/>
      <c r="C673" s="1726"/>
      <c r="D673" s="1869"/>
      <c r="E673" s="3473"/>
      <c r="F673" s="30" t="s">
        <v>426</v>
      </c>
      <c r="G673" s="942" t="s">
        <v>1038</v>
      </c>
      <c r="H673" s="3354"/>
      <c r="I673" s="3652"/>
    </row>
    <row r="674" spans="2:9" ht="36" customHeight="1" thickBot="1" x14ac:dyDescent="0.25">
      <c r="B674" s="3368"/>
      <c r="C674" s="1726"/>
      <c r="D674" s="1869"/>
      <c r="E674" s="3473"/>
      <c r="F674" s="34" t="s">
        <v>1136</v>
      </c>
      <c r="G674" s="287" t="s">
        <v>646</v>
      </c>
      <c r="H674" s="3354"/>
      <c r="I674" s="3652"/>
    </row>
    <row r="675" spans="2:9" ht="45.75" thickBot="1" x14ac:dyDescent="0.25">
      <c r="B675" s="3368"/>
      <c r="C675" s="1726"/>
      <c r="D675" s="1869"/>
      <c r="E675" s="3473"/>
      <c r="F675" s="34" t="s">
        <v>1137</v>
      </c>
      <c r="G675" s="287" t="s">
        <v>646</v>
      </c>
      <c r="H675" s="3354"/>
      <c r="I675" s="3652"/>
    </row>
    <row r="676" spans="2:9" ht="34.5" thickBot="1" x14ac:dyDescent="0.25">
      <c r="B676" s="3368"/>
      <c r="C676" s="1726"/>
      <c r="D676" s="1869"/>
      <c r="E676" s="3473"/>
      <c r="F676" s="34" t="s">
        <v>1139</v>
      </c>
      <c r="G676" s="287" t="s">
        <v>646</v>
      </c>
      <c r="H676" s="3354"/>
      <c r="I676" s="3652"/>
    </row>
    <row r="677" spans="2:9" ht="35.25" customHeight="1" thickBot="1" x14ac:dyDescent="0.25">
      <c r="B677" s="3368"/>
      <c r="C677" s="1726"/>
      <c r="D677" s="1869"/>
      <c r="E677" s="3473"/>
      <c r="F677" s="34" t="s">
        <v>1140</v>
      </c>
      <c r="G677" s="287" t="s">
        <v>1147</v>
      </c>
      <c r="H677" s="3354"/>
      <c r="I677" s="3652"/>
    </row>
    <row r="678" spans="2:9" ht="34.5" thickBot="1" x14ac:dyDescent="0.25">
      <c r="B678" s="3368"/>
      <c r="C678" s="1726"/>
      <c r="D678" s="1869"/>
      <c r="E678" s="3443"/>
      <c r="F678" s="34" t="s">
        <v>1141</v>
      </c>
      <c r="G678" s="942" t="s">
        <v>1037</v>
      </c>
      <c r="H678" s="3354"/>
      <c r="I678" s="3652"/>
    </row>
    <row r="679" spans="2:9" ht="18.95" customHeight="1" thickBot="1" x14ac:dyDescent="0.25">
      <c r="B679" s="3368"/>
      <c r="C679" s="1726"/>
      <c r="D679" s="1869"/>
      <c r="E679" s="3475" t="s">
        <v>2565</v>
      </c>
      <c r="F679" s="3475"/>
      <c r="G679" s="3475"/>
      <c r="H679" s="3354"/>
      <c r="I679" s="3652"/>
    </row>
    <row r="680" spans="2:9" ht="18.95" customHeight="1" thickBot="1" x14ac:dyDescent="0.25">
      <c r="B680" s="3368"/>
      <c r="C680" s="1726"/>
      <c r="D680" s="1869"/>
      <c r="E680" s="3468" t="s">
        <v>2727</v>
      </c>
      <c r="F680" s="3468"/>
      <c r="G680" s="3468"/>
      <c r="H680" s="3354"/>
      <c r="I680" s="3652"/>
    </row>
    <row r="681" spans="2:9" ht="18.95" customHeight="1" thickBot="1" x14ac:dyDescent="0.25">
      <c r="B681" s="3368"/>
      <c r="C681" s="1726"/>
      <c r="D681" s="1869"/>
      <c r="E681" s="2426" t="s">
        <v>2551</v>
      </c>
      <c r="F681" s="3476"/>
      <c r="G681" s="3476"/>
      <c r="H681" s="3354"/>
      <c r="I681" s="3652"/>
    </row>
    <row r="682" spans="2:9" ht="36.75" customHeight="1" thickBot="1" x14ac:dyDescent="0.25">
      <c r="B682" s="3368"/>
      <c r="C682" s="1726"/>
      <c r="D682" s="1869"/>
      <c r="E682" s="3477"/>
      <c r="F682" s="30" t="s">
        <v>2555</v>
      </c>
      <c r="G682" s="287" t="s">
        <v>2536</v>
      </c>
      <c r="H682" s="3354"/>
      <c r="I682" s="3652"/>
    </row>
    <row r="683" spans="2:9" ht="34.5" thickBot="1" x14ac:dyDescent="0.25">
      <c r="B683" s="3368"/>
      <c r="C683" s="1726"/>
      <c r="D683" s="1869"/>
      <c r="E683" s="3478"/>
      <c r="F683" s="346" t="s">
        <v>1134</v>
      </c>
      <c r="G683" s="287" t="s">
        <v>76</v>
      </c>
      <c r="H683" s="3354"/>
      <c r="I683" s="3652"/>
    </row>
    <row r="684" spans="2:9" ht="34.5" thickBot="1" x14ac:dyDescent="0.25">
      <c r="B684" s="3368"/>
      <c r="C684" s="1726"/>
      <c r="D684" s="1869"/>
      <c r="E684" s="3478"/>
      <c r="F684" s="30" t="s">
        <v>426</v>
      </c>
      <c r="G684" s="942" t="s">
        <v>1038</v>
      </c>
      <c r="H684" s="3354"/>
      <c r="I684" s="3652"/>
    </row>
    <row r="685" spans="2:9" ht="36" customHeight="1" thickBot="1" x14ac:dyDescent="0.25">
      <c r="B685" s="3368"/>
      <c r="C685" s="1726"/>
      <c r="D685" s="1869"/>
      <c r="E685" s="3478"/>
      <c r="F685" s="30" t="s">
        <v>2713</v>
      </c>
      <c r="G685" s="287" t="s">
        <v>646</v>
      </c>
      <c r="H685" s="3354"/>
      <c r="I685" s="3652"/>
    </row>
    <row r="686" spans="2:9" ht="45.75" thickBot="1" x14ac:dyDescent="0.25">
      <c r="B686" s="3368"/>
      <c r="C686" s="1726"/>
      <c r="D686" s="1869"/>
      <c r="E686" s="3478"/>
      <c r="F686" s="30" t="s">
        <v>2714</v>
      </c>
      <c r="G686" s="287" t="s">
        <v>646</v>
      </c>
      <c r="H686" s="3354"/>
      <c r="I686" s="3652"/>
    </row>
    <row r="687" spans="2:9" ht="34.5" thickBot="1" x14ac:dyDescent="0.25">
      <c r="B687" s="3368"/>
      <c r="C687" s="1726"/>
      <c r="D687" s="1869"/>
      <c r="E687" s="3478"/>
      <c r="F687" s="30" t="s">
        <v>2715</v>
      </c>
      <c r="G687" s="287" t="s">
        <v>646</v>
      </c>
      <c r="H687" s="3354"/>
      <c r="I687" s="3652"/>
    </row>
    <row r="688" spans="2:9" ht="35.25" customHeight="1" thickBot="1" x14ac:dyDescent="0.25">
      <c r="B688" s="3368"/>
      <c r="C688" s="1726"/>
      <c r="D688" s="1869"/>
      <c r="E688" s="3478"/>
      <c r="F688" s="30" t="s">
        <v>1780</v>
      </c>
      <c r="G688" s="287" t="s">
        <v>2717</v>
      </c>
      <c r="H688" s="3354"/>
      <c r="I688" s="3652"/>
    </row>
    <row r="689" spans="2:9" ht="34.5" thickBot="1" x14ac:dyDescent="0.25">
      <c r="B689" s="3368"/>
      <c r="C689" s="1726"/>
      <c r="D689" s="1869"/>
      <c r="E689" s="3479"/>
      <c r="F689" s="30" t="s">
        <v>2716</v>
      </c>
      <c r="G689" s="942" t="s">
        <v>1037</v>
      </c>
      <c r="H689" s="3354"/>
      <c r="I689" s="3652"/>
    </row>
    <row r="690" spans="2:9" ht="18.95" customHeight="1" thickBot="1" x14ac:dyDescent="0.25">
      <c r="B690" s="3339"/>
      <c r="C690" s="3342"/>
      <c r="D690" s="3344"/>
      <c r="E690" s="3372" t="s">
        <v>2729</v>
      </c>
      <c r="F690" s="3372"/>
      <c r="G690" s="3372"/>
      <c r="H690" s="3355"/>
      <c r="I690" s="3653"/>
    </row>
    <row r="691" spans="2:9" ht="89.25" customHeight="1" thickTop="1" thickBot="1" x14ac:dyDescent="0.25">
      <c r="B691" s="850" t="s">
        <v>2836</v>
      </c>
      <c r="C691" s="844" t="s">
        <v>2837</v>
      </c>
      <c r="D691" s="847" t="s">
        <v>2569</v>
      </c>
      <c r="E691" s="3463" t="s">
        <v>2570</v>
      </c>
      <c r="F691" s="3463"/>
      <c r="G691" s="3464"/>
      <c r="H691" s="945" t="s">
        <v>2</v>
      </c>
      <c r="I691" s="946" t="s">
        <v>2</v>
      </c>
    </row>
    <row r="692" spans="2:9" ht="22.5" customHeight="1" thickTop="1" thickBot="1" x14ac:dyDescent="0.25">
      <c r="B692" s="3337" t="s">
        <v>2483</v>
      </c>
      <c r="C692" s="3467" t="s">
        <v>2748</v>
      </c>
      <c r="D692" s="3455" t="s">
        <v>2515</v>
      </c>
      <c r="E692" s="3644" t="s">
        <v>2915</v>
      </c>
      <c r="F692" s="3459"/>
      <c r="G692" s="3459"/>
      <c r="H692" s="3353" t="s">
        <v>2</v>
      </c>
      <c r="I692" s="3651" t="s">
        <v>2</v>
      </c>
    </row>
    <row r="693" spans="2:9" ht="18" customHeight="1" thickBot="1" x14ac:dyDescent="0.25">
      <c r="B693" s="3338"/>
      <c r="C693" s="3453"/>
      <c r="D693" s="3456"/>
      <c r="E693" s="2693" t="s">
        <v>2913</v>
      </c>
      <c r="F693" s="3645"/>
      <c r="G693" s="3645"/>
      <c r="H693" s="3354"/>
      <c r="I693" s="3652"/>
    </row>
    <row r="694" spans="2:9" ht="18.75" customHeight="1" thickBot="1" x14ac:dyDescent="0.25">
      <c r="B694" s="3338"/>
      <c r="C694" s="3453"/>
      <c r="D694" s="3456"/>
      <c r="E694" s="3468" t="s">
        <v>2916</v>
      </c>
      <c r="F694" s="3468"/>
      <c r="G694" s="3468"/>
      <c r="H694" s="3354"/>
      <c r="I694" s="3652"/>
    </row>
    <row r="695" spans="2:9" ht="18" customHeight="1" thickBot="1" x14ac:dyDescent="0.25">
      <c r="B695" s="3338"/>
      <c r="C695" s="3453"/>
      <c r="D695" s="3456"/>
      <c r="E695" s="1474" t="s">
        <v>2917</v>
      </c>
      <c r="F695" s="1470"/>
      <c r="G695" s="1472"/>
      <c r="H695" s="3354"/>
      <c r="I695" s="3652"/>
    </row>
    <row r="696" spans="2:9" ht="18" customHeight="1" thickBot="1" x14ac:dyDescent="0.25">
      <c r="B696" s="3338"/>
      <c r="C696" s="3453"/>
      <c r="D696" s="3456"/>
      <c r="E696" s="3468" t="s">
        <v>2918</v>
      </c>
      <c r="F696" s="3468"/>
      <c r="G696" s="3468"/>
      <c r="H696" s="3354"/>
      <c r="I696" s="3652"/>
    </row>
    <row r="697" spans="2:9" ht="18.95" customHeight="1" thickBot="1" x14ac:dyDescent="0.25">
      <c r="B697" s="3338"/>
      <c r="C697" s="3453"/>
      <c r="D697" s="3456"/>
      <c r="E697" s="3469" t="s">
        <v>2914</v>
      </c>
      <c r="F697" s="1869"/>
      <c r="G697" s="2388"/>
      <c r="H697" s="3354"/>
      <c r="I697" s="3652"/>
    </row>
    <row r="698" spans="2:9" ht="35.25" customHeight="1" thickBot="1" x14ac:dyDescent="0.25">
      <c r="B698" s="3338"/>
      <c r="C698" s="3453"/>
      <c r="D698" s="3456"/>
      <c r="E698" s="3470"/>
      <c r="F698" s="908" t="s">
        <v>428</v>
      </c>
      <c r="G698" s="923" t="s">
        <v>8</v>
      </c>
      <c r="H698" s="3354"/>
      <c r="I698" s="3652"/>
    </row>
    <row r="699" spans="2:9" ht="35.25" customHeight="1" thickBot="1" x14ac:dyDescent="0.25">
      <c r="B699" s="3338"/>
      <c r="C699" s="3453"/>
      <c r="D699" s="3456"/>
      <c r="E699" s="3470"/>
      <c r="F699" s="30" t="s">
        <v>427</v>
      </c>
      <c r="G699" s="923" t="s">
        <v>584</v>
      </c>
      <c r="H699" s="3354"/>
      <c r="I699" s="3652"/>
    </row>
    <row r="700" spans="2:9" ht="18" customHeight="1" thickBot="1" x14ac:dyDescent="0.25">
      <c r="B700" s="3338"/>
      <c r="C700" s="3453"/>
      <c r="D700" s="3456"/>
      <c r="E700" s="1474" t="s">
        <v>2917</v>
      </c>
      <c r="F700" s="1470"/>
      <c r="G700" s="1472"/>
      <c r="H700" s="3354"/>
      <c r="I700" s="3652"/>
    </row>
    <row r="701" spans="2:9" ht="18" customHeight="1" thickBot="1" x14ac:dyDescent="0.25">
      <c r="B701" s="3338"/>
      <c r="C701" s="3453"/>
      <c r="D701" s="3456"/>
      <c r="E701" s="3468" t="s">
        <v>2918</v>
      </c>
      <c r="F701" s="3468"/>
      <c r="G701" s="3468"/>
      <c r="H701" s="3354"/>
      <c r="I701" s="3652"/>
    </row>
    <row r="702" spans="2:9" ht="18.95" customHeight="1" thickBot="1" x14ac:dyDescent="0.25">
      <c r="B702" s="3338"/>
      <c r="C702" s="3453"/>
      <c r="D702" s="3456"/>
      <c r="E702" s="3469" t="s">
        <v>2914</v>
      </c>
      <c r="F702" s="1869"/>
      <c r="G702" s="2388"/>
      <c r="H702" s="3354"/>
      <c r="I702" s="3652"/>
    </row>
    <row r="703" spans="2:9" ht="35.25" customHeight="1" thickBot="1" x14ac:dyDescent="0.25">
      <c r="B703" s="3338"/>
      <c r="C703" s="3453"/>
      <c r="D703" s="3456"/>
      <c r="E703" s="3470"/>
      <c r="F703" s="908" t="s">
        <v>428</v>
      </c>
      <c r="G703" s="923" t="s">
        <v>8</v>
      </c>
      <c r="H703" s="3354"/>
      <c r="I703" s="3652"/>
    </row>
    <row r="704" spans="2:9" ht="35.25" customHeight="1" thickBot="1" x14ac:dyDescent="0.25">
      <c r="B704" s="3338"/>
      <c r="C704" s="3453"/>
      <c r="D704" s="3456"/>
      <c r="E704" s="3470"/>
      <c r="F704" s="30" t="s">
        <v>427</v>
      </c>
      <c r="G704" s="923" t="s">
        <v>76</v>
      </c>
      <c r="H704" s="3354"/>
      <c r="I704" s="3652"/>
    </row>
    <row r="705" spans="2:9" ht="18" customHeight="1" thickBot="1" x14ac:dyDescent="0.25">
      <c r="B705" s="3466"/>
      <c r="C705" s="3454"/>
      <c r="D705" s="3457"/>
      <c r="E705" s="3433" t="s">
        <v>2919</v>
      </c>
      <c r="F705" s="3344"/>
      <c r="G705" s="3348"/>
      <c r="H705" s="3355"/>
      <c r="I705" s="3653"/>
    </row>
    <row r="706" spans="2:9" ht="18.95" customHeight="1" thickTop="1" thickBot="1" x14ac:dyDescent="0.25">
      <c r="B706" s="3337" t="s">
        <v>2838</v>
      </c>
      <c r="C706" s="3340" t="s">
        <v>2839</v>
      </c>
      <c r="D706" s="3343" t="s">
        <v>2571</v>
      </c>
      <c r="E706" s="3459" t="s">
        <v>2931</v>
      </c>
      <c r="F706" s="3459"/>
      <c r="G706" s="3459"/>
      <c r="H706" s="3353" t="s">
        <v>2</v>
      </c>
      <c r="I706" s="3651" t="s">
        <v>2</v>
      </c>
    </row>
    <row r="707" spans="2:9" ht="18.95" customHeight="1" thickBot="1" x14ac:dyDescent="0.25">
      <c r="B707" s="3368"/>
      <c r="C707" s="1726"/>
      <c r="D707" s="1869"/>
      <c r="E707" s="3460" t="s">
        <v>2577</v>
      </c>
      <c r="F707" s="3460"/>
      <c r="G707" s="3460"/>
      <c r="H707" s="3354"/>
      <c r="I707" s="3652"/>
    </row>
    <row r="708" spans="2:9" ht="18.95" customHeight="1" thickTop="1" thickBot="1" x14ac:dyDescent="0.25">
      <c r="B708" s="3368"/>
      <c r="C708" s="1726"/>
      <c r="D708" s="1869"/>
      <c r="E708" s="3461" t="s">
        <v>2566</v>
      </c>
      <c r="F708" s="3461"/>
      <c r="G708" s="3461"/>
      <c r="H708" s="3354"/>
      <c r="I708" s="3652"/>
    </row>
    <row r="709" spans="2:9" ht="18.95" customHeight="1" thickBot="1" x14ac:dyDescent="0.25">
      <c r="B709" s="3368"/>
      <c r="C709" s="1726"/>
      <c r="D709" s="1869"/>
      <c r="E709" s="3460" t="s">
        <v>2578</v>
      </c>
      <c r="F709" s="3460"/>
      <c r="G709" s="3460"/>
      <c r="H709" s="3354"/>
      <c r="I709" s="3652"/>
    </row>
    <row r="710" spans="2:9" ht="18.95" customHeight="1" thickTop="1" thickBot="1" x14ac:dyDescent="0.25">
      <c r="B710" s="3368"/>
      <c r="C710" s="1726"/>
      <c r="D710" s="1869"/>
      <c r="E710" s="3461" t="s">
        <v>2567</v>
      </c>
      <c r="F710" s="3461"/>
      <c r="G710" s="3461"/>
      <c r="H710" s="3354"/>
      <c r="I710" s="3652"/>
    </row>
    <row r="711" spans="2:9" ht="18.95" customHeight="1" thickBot="1" x14ac:dyDescent="0.25">
      <c r="B711" s="3339"/>
      <c r="C711" s="3342"/>
      <c r="D711" s="3344"/>
      <c r="E711" s="3462" t="s">
        <v>2579</v>
      </c>
      <c r="F711" s="3462"/>
      <c r="G711" s="3462"/>
      <c r="H711" s="3355"/>
      <c r="I711" s="3653"/>
    </row>
    <row r="712" spans="2:9" ht="18.95" customHeight="1" thickTop="1" thickBot="1" x14ac:dyDescent="0.25">
      <c r="B712" s="3337" t="s">
        <v>2840</v>
      </c>
      <c r="C712" s="3340" t="s">
        <v>2841</v>
      </c>
      <c r="D712" s="3343" t="s">
        <v>2572</v>
      </c>
      <c r="E712" s="3429" t="s">
        <v>2920</v>
      </c>
      <c r="F712" s="3429"/>
      <c r="G712" s="3430"/>
      <c r="H712" s="3353" t="s">
        <v>2</v>
      </c>
      <c r="I712" s="3651" t="s">
        <v>2</v>
      </c>
    </row>
    <row r="713" spans="2:9" ht="18.95" customHeight="1" thickBot="1" x14ac:dyDescent="0.25">
      <c r="B713" s="3368"/>
      <c r="C713" s="1726"/>
      <c r="D713" s="1869"/>
      <c r="E713" s="1870" t="s">
        <v>2580</v>
      </c>
      <c r="F713" s="1870"/>
      <c r="G713" s="2693"/>
      <c r="H713" s="3354"/>
      <c r="I713" s="3652"/>
    </row>
    <row r="714" spans="2:9" ht="18.95" customHeight="1" thickBot="1" x14ac:dyDescent="0.25">
      <c r="B714" s="3368"/>
      <c r="C714" s="1726"/>
      <c r="D714" s="1869"/>
      <c r="E714" s="3626" t="s">
        <v>2921</v>
      </c>
      <c r="F714" s="3627"/>
      <c r="G714" s="3628"/>
      <c r="H714" s="3354"/>
      <c r="I714" s="3652"/>
    </row>
    <row r="715" spans="2:9" ht="18.95" customHeight="1" thickBot="1" x14ac:dyDescent="0.25">
      <c r="B715" s="3368"/>
      <c r="C715" s="1726"/>
      <c r="D715" s="1869"/>
      <c r="E715" s="1474" t="s">
        <v>2581</v>
      </c>
      <c r="F715" s="1470"/>
      <c r="G715" s="1472"/>
      <c r="H715" s="3354"/>
      <c r="I715" s="3652"/>
    </row>
    <row r="716" spans="2:9" ht="18.95" customHeight="1" thickBot="1" x14ac:dyDescent="0.25">
      <c r="B716" s="3368"/>
      <c r="C716" s="1726"/>
      <c r="D716" s="1869"/>
      <c r="E716" s="3434" t="s">
        <v>2922</v>
      </c>
      <c r="F716" s="3434"/>
      <c r="G716" s="3435"/>
      <c r="H716" s="3354"/>
      <c r="I716" s="3652"/>
    </row>
    <row r="717" spans="2:9" ht="18.95" customHeight="1" thickBot="1" x14ac:dyDescent="0.25">
      <c r="B717" s="3368"/>
      <c r="C717" s="1726"/>
      <c r="D717" s="1869"/>
      <c r="E717" s="3440" t="s">
        <v>2517</v>
      </c>
      <c r="F717" s="3440"/>
      <c r="G717" s="3441"/>
      <c r="H717" s="3354"/>
      <c r="I717" s="3652"/>
    </row>
    <row r="718" spans="2:9" ht="37.5" customHeight="1" thickBot="1" x14ac:dyDescent="0.25">
      <c r="B718" s="3368"/>
      <c r="C718" s="1726"/>
      <c r="D718" s="1869"/>
      <c r="E718" s="3458"/>
      <c r="F718" s="908" t="s">
        <v>428</v>
      </c>
      <c r="G718" s="938" t="s">
        <v>8</v>
      </c>
      <c r="H718" s="3354"/>
      <c r="I718" s="3652"/>
    </row>
    <row r="719" spans="2:9" ht="50.1" customHeight="1" thickBot="1" x14ac:dyDescent="0.25">
      <c r="B719" s="3368"/>
      <c r="C719" s="1726"/>
      <c r="D719" s="1869"/>
      <c r="E719" s="3458"/>
      <c r="F719" s="34" t="s">
        <v>425</v>
      </c>
      <c r="G719" s="938" t="s">
        <v>2518</v>
      </c>
      <c r="H719" s="3354"/>
      <c r="I719" s="3652"/>
    </row>
    <row r="720" spans="2:9" ht="18.95" customHeight="1" thickBot="1" x14ac:dyDescent="0.25">
      <c r="B720" s="3368"/>
      <c r="C720" s="1726"/>
      <c r="D720" s="1869"/>
      <c r="E720" s="1870" t="s">
        <v>2580</v>
      </c>
      <c r="F720" s="1870"/>
      <c r="G720" s="2693"/>
      <c r="H720" s="3354"/>
      <c r="I720" s="3652"/>
    </row>
    <row r="721" spans="2:9" ht="18.95" customHeight="1" thickBot="1" x14ac:dyDescent="0.25">
      <c r="B721" s="3368"/>
      <c r="C721" s="1726"/>
      <c r="D721" s="1869"/>
      <c r="E721" s="3434" t="s">
        <v>2922</v>
      </c>
      <c r="F721" s="3434"/>
      <c r="G721" s="3435"/>
      <c r="H721" s="3354"/>
      <c r="I721" s="3652"/>
    </row>
    <row r="722" spans="2:9" ht="18.95" customHeight="1" thickBot="1" x14ac:dyDescent="0.25">
      <c r="B722" s="3368"/>
      <c r="C722" s="1726"/>
      <c r="D722" s="1869"/>
      <c r="E722" s="3445" t="s">
        <v>2517</v>
      </c>
      <c r="F722" s="3446"/>
      <c r="G722" s="3447"/>
      <c r="H722" s="3354"/>
      <c r="I722" s="3652"/>
    </row>
    <row r="723" spans="2:9" ht="37.5" customHeight="1" thickBot="1" x14ac:dyDescent="0.25">
      <c r="B723" s="3368"/>
      <c r="C723" s="1726"/>
      <c r="D723" s="1869"/>
      <c r="E723" s="3451"/>
      <c r="F723" s="908" t="s">
        <v>428</v>
      </c>
      <c r="G723" s="938" t="s">
        <v>8</v>
      </c>
      <c r="H723" s="3354"/>
      <c r="I723" s="3652"/>
    </row>
    <row r="724" spans="2:9" ht="50.1" customHeight="1" thickBot="1" x14ac:dyDescent="0.25">
      <c r="B724" s="3368"/>
      <c r="C724" s="1726"/>
      <c r="D724" s="1869"/>
      <c r="E724" s="3451"/>
      <c r="F724" s="34" t="s">
        <v>425</v>
      </c>
      <c r="G724" s="938" t="s">
        <v>1145</v>
      </c>
      <c r="H724" s="3354"/>
      <c r="I724" s="3652"/>
    </row>
    <row r="725" spans="2:9" ht="18.95" customHeight="1" thickBot="1" x14ac:dyDescent="0.25">
      <c r="B725" s="3368"/>
      <c r="C725" s="1726"/>
      <c r="D725" s="1869"/>
      <c r="E725" s="3436" t="s">
        <v>836</v>
      </c>
      <c r="F725" s="3437"/>
      <c r="G725" s="3438"/>
      <c r="H725" s="3354"/>
      <c r="I725" s="3652"/>
    </row>
    <row r="726" spans="2:9" ht="18.95" customHeight="1" thickBot="1" x14ac:dyDescent="0.25">
      <c r="B726" s="3368"/>
      <c r="C726" s="1726"/>
      <c r="D726" s="1869"/>
      <c r="E726" s="3439" t="s">
        <v>2519</v>
      </c>
      <c r="F726" s="3440"/>
      <c r="G726" s="3441"/>
      <c r="H726" s="3354"/>
      <c r="I726" s="3652"/>
    </row>
    <row r="727" spans="2:9" ht="50.1" customHeight="1" thickBot="1" x14ac:dyDescent="0.25">
      <c r="B727" s="3368"/>
      <c r="C727" s="1726"/>
      <c r="D727" s="1869"/>
      <c r="E727" s="3442"/>
      <c r="F727" s="908" t="s">
        <v>428</v>
      </c>
      <c r="G727" s="938" t="s">
        <v>8</v>
      </c>
      <c r="H727" s="3354"/>
      <c r="I727" s="3652"/>
    </row>
    <row r="728" spans="2:9" ht="50.1" customHeight="1" thickBot="1" x14ac:dyDescent="0.25">
      <c r="B728" s="3368"/>
      <c r="C728" s="1726"/>
      <c r="D728" s="1869"/>
      <c r="E728" s="3443"/>
      <c r="F728" s="34" t="s">
        <v>425</v>
      </c>
      <c r="G728" s="938" t="s">
        <v>1037</v>
      </c>
      <c r="H728" s="3354"/>
      <c r="I728" s="3652"/>
    </row>
    <row r="729" spans="2:9" ht="18.95" customHeight="1" thickBot="1" x14ac:dyDescent="0.25">
      <c r="B729" s="3368"/>
      <c r="C729" s="1726"/>
      <c r="D729" s="1869"/>
      <c r="E729" s="3444" t="s">
        <v>2581</v>
      </c>
      <c r="F729" s="1870"/>
      <c r="G729" s="2693"/>
      <c r="H729" s="3354"/>
      <c r="I729" s="3652"/>
    </row>
    <row r="730" spans="2:9" ht="18.95" customHeight="1" thickBot="1" x14ac:dyDescent="0.25">
      <c r="B730" s="3368"/>
      <c r="C730" s="1726"/>
      <c r="D730" s="1869"/>
      <c r="E730" s="3434" t="s">
        <v>2922</v>
      </c>
      <c r="F730" s="3434"/>
      <c r="G730" s="3435"/>
      <c r="H730" s="3354"/>
      <c r="I730" s="3652"/>
    </row>
    <row r="731" spans="2:9" ht="18.95" customHeight="1" thickBot="1" x14ac:dyDescent="0.25">
      <c r="B731" s="3368"/>
      <c r="C731" s="1726"/>
      <c r="D731" s="1869"/>
      <c r="E731" s="3440" t="s">
        <v>2517</v>
      </c>
      <c r="F731" s="3440"/>
      <c r="G731" s="3441"/>
      <c r="H731" s="3354"/>
      <c r="I731" s="3652"/>
    </row>
    <row r="732" spans="2:9" ht="18.95" customHeight="1" thickBot="1" x14ac:dyDescent="0.25">
      <c r="B732" s="3368"/>
      <c r="C732" s="1726"/>
      <c r="D732" s="1869"/>
      <c r="E732" s="3440" t="s">
        <v>2520</v>
      </c>
      <c r="F732" s="3440"/>
      <c r="G732" s="3441"/>
      <c r="H732" s="3354"/>
      <c r="I732" s="3652"/>
    </row>
    <row r="733" spans="2:9" ht="50.1" customHeight="1" thickBot="1" x14ac:dyDescent="0.25">
      <c r="B733" s="3368"/>
      <c r="C733" s="1726"/>
      <c r="D733" s="1869"/>
      <c r="E733" s="3458"/>
      <c r="F733" s="908" t="s">
        <v>428</v>
      </c>
      <c r="G733" s="938" t="s">
        <v>8</v>
      </c>
      <c r="H733" s="3354"/>
      <c r="I733" s="3652"/>
    </row>
    <row r="734" spans="2:9" ht="41.25" customHeight="1" thickBot="1" x14ac:dyDescent="0.25">
      <c r="B734" s="3368"/>
      <c r="C734" s="1726"/>
      <c r="D734" s="1869"/>
      <c r="E734" s="3458"/>
      <c r="F734" s="34" t="s">
        <v>425</v>
      </c>
      <c r="G734" s="938" t="s">
        <v>700</v>
      </c>
      <c r="H734" s="3354"/>
      <c r="I734" s="3652"/>
    </row>
    <row r="735" spans="2:9" ht="18.95" customHeight="1" thickBot="1" x14ac:dyDescent="0.25">
      <c r="B735" s="3339"/>
      <c r="C735" s="3342"/>
      <c r="D735" s="3344"/>
      <c r="E735" s="3344" t="s">
        <v>2582</v>
      </c>
      <c r="F735" s="3344"/>
      <c r="G735" s="3348"/>
      <c r="H735" s="3355"/>
      <c r="I735" s="3653"/>
    </row>
    <row r="736" spans="2:9" ht="18.95" customHeight="1" thickTop="1" thickBot="1" x14ac:dyDescent="0.25">
      <c r="B736" s="3613" t="s">
        <v>2842</v>
      </c>
      <c r="C736" s="3549" t="s">
        <v>2843</v>
      </c>
      <c r="D736" s="3455" t="s">
        <v>8</v>
      </c>
      <c r="E736" s="3429" t="s">
        <v>2922</v>
      </c>
      <c r="F736" s="3429"/>
      <c r="G736" s="3430"/>
      <c r="H736" s="3353" t="s">
        <v>2</v>
      </c>
      <c r="I736" s="3651" t="s">
        <v>2</v>
      </c>
    </row>
    <row r="737" spans="2:9" ht="18.95" customHeight="1" thickBot="1" x14ac:dyDescent="0.25">
      <c r="B737" s="3614"/>
      <c r="C737" s="3522"/>
      <c r="D737" s="3456"/>
      <c r="E737" s="3445" t="s">
        <v>2521</v>
      </c>
      <c r="F737" s="3446"/>
      <c r="G737" s="3447"/>
      <c r="H737" s="3354"/>
      <c r="I737" s="3652"/>
    </row>
    <row r="738" spans="2:9" ht="39.75" customHeight="1" thickBot="1" x14ac:dyDescent="0.25">
      <c r="B738" s="3614"/>
      <c r="C738" s="3522"/>
      <c r="D738" s="3456"/>
      <c r="E738" s="3431"/>
      <c r="F738" s="908" t="s">
        <v>428</v>
      </c>
      <c r="G738" s="938" t="s">
        <v>8</v>
      </c>
      <c r="H738" s="3354"/>
      <c r="I738" s="3652"/>
    </row>
    <row r="739" spans="2:9" ht="37.5" customHeight="1" thickBot="1" x14ac:dyDescent="0.25">
      <c r="B739" s="3614"/>
      <c r="C739" s="3522"/>
      <c r="D739" s="3456"/>
      <c r="E739" s="3432"/>
      <c r="F739" s="34" t="s">
        <v>425</v>
      </c>
      <c r="G739" s="938" t="s">
        <v>700</v>
      </c>
      <c r="H739" s="3354"/>
      <c r="I739" s="3652"/>
    </row>
    <row r="740" spans="2:9" ht="44.25" customHeight="1" thickBot="1" x14ac:dyDescent="0.25">
      <c r="B740" s="3614"/>
      <c r="C740" s="3522"/>
      <c r="D740" s="3456"/>
      <c r="E740" s="3450"/>
      <c r="F740" s="34" t="s">
        <v>779</v>
      </c>
      <c r="G740" s="938" t="s">
        <v>8</v>
      </c>
      <c r="H740" s="3354"/>
      <c r="I740" s="3652"/>
    </row>
    <row r="741" spans="2:9" ht="18.95" customHeight="1" thickBot="1" x14ac:dyDescent="0.25">
      <c r="B741" s="3466"/>
      <c r="C741" s="3523"/>
      <c r="D741" s="3457"/>
      <c r="E741" s="3433" t="s">
        <v>2583</v>
      </c>
      <c r="F741" s="3344"/>
      <c r="G741" s="3348"/>
      <c r="H741" s="3355"/>
      <c r="I741" s="3653"/>
    </row>
    <row r="742" spans="2:9" ht="18.95" customHeight="1" thickTop="1" thickBot="1" x14ac:dyDescent="0.25">
      <c r="B742" s="3394" t="s">
        <v>2484</v>
      </c>
      <c r="C742" s="3452" t="s">
        <v>2749</v>
      </c>
      <c r="D742" s="3455" t="s">
        <v>2572</v>
      </c>
      <c r="E742" s="3449" t="s">
        <v>2923</v>
      </c>
      <c r="F742" s="3429"/>
      <c r="G742" s="3430"/>
      <c r="H742" s="3639" t="s">
        <v>2</v>
      </c>
      <c r="I742" s="3648" t="s">
        <v>2</v>
      </c>
    </row>
    <row r="743" spans="2:9" ht="18.95" customHeight="1" thickBot="1" x14ac:dyDescent="0.25">
      <c r="B743" s="3395"/>
      <c r="C743" s="3453"/>
      <c r="D743" s="3456"/>
      <c r="E743" s="1474" t="s">
        <v>2580</v>
      </c>
      <c r="F743" s="1470"/>
      <c r="G743" s="1472"/>
      <c r="H743" s="3640"/>
      <c r="I743" s="3649"/>
    </row>
    <row r="744" spans="2:9" ht="18.95" customHeight="1" thickBot="1" x14ac:dyDescent="0.25">
      <c r="B744" s="3395"/>
      <c r="C744" s="3453"/>
      <c r="D744" s="3456"/>
      <c r="E744" s="3434" t="s">
        <v>2921</v>
      </c>
      <c r="F744" s="3434"/>
      <c r="G744" s="3435"/>
      <c r="H744" s="3640"/>
      <c r="I744" s="3649"/>
    </row>
    <row r="745" spans="2:9" ht="18.95" customHeight="1" thickBot="1" x14ac:dyDescent="0.25">
      <c r="B745" s="3395"/>
      <c r="C745" s="3453"/>
      <c r="D745" s="3456"/>
      <c r="E745" s="1870" t="s">
        <v>2581</v>
      </c>
      <c r="F745" s="1870"/>
      <c r="G745" s="2693"/>
      <c r="H745" s="3640"/>
      <c r="I745" s="3649"/>
    </row>
    <row r="746" spans="2:9" ht="18.95" customHeight="1" thickBot="1" x14ac:dyDescent="0.25">
      <c r="B746" s="3395"/>
      <c r="C746" s="3453"/>
      <c r="D746" s="3456"/>
      <c r="E746" s="3434" t="s">
        <v>2922</v>
      </c>
      <c r="F746" s="3434"/>
      <c r="G746" s="3435"/>
      <c r="H746" s="3640"/>
      <c r="I746" s="3649"/>
    </row>
    <row r="747" spans="2:9" ht="18.95" customHeight="1" thickBot="1" x14ac:dyDescent="0.25">
      <c r="B747" s="3395"/>
      <c r="C747" s="3453"/>
      <c r="D747" s="3456"/>
      <c r="E747" s="3440" t="s">
        <v>2517</v>
      </c>
      <c r="F747" s="3440"/>
      <c r="G747" s="3441"/>
      <c r="H747" s="3640"/>
      <c r="I747" s="3649"/>
    </row>
    <row r="748" spans="2:9" ht="37.5" customHeight="1" thickBot="1" x14ac:dyDescent="0.25">
      <c r="B748" s="3395"/>
      <c r="C748" s="3453"/>
      <c r="D748" s="3456"/>
      <c r="E748" s="3458"/>
      <c r="F748" s="908" t="s">
        <v>428</v>
      </c>
      <c r="G748" s="938" t="s">
        <v>8</v>
      </c>
      <c r="H748" s="3640"/>
      <c r="I748" s="3649"/>
    </row>
    <row r="749" spans="2:9" ht="50.1" customHeight="1" thickBot="1" x14ac:dyDescent="0.25">
      <c r="B749" s="3395"/>
      <c r="C749" s="3453"/>
      <c r="D749" s="3456"/>
      <c r="E749" s="3458"/>
      <c r="F749" s="34" t="s">
        <v>424</v>
      </c>
      <c r="G749" s="938" t="s">
        <v>2518</v>
      </c>
      <c r="H749" s="3640"/>
      <c r="I749" s="3649"/>
    </row>
    <row r="750" spans="2:9" ht="18.95" customHeight="1" thickBot="1" x14ac:dyDescent="0.25">
      <c r="B750" s="3395"/>
      <c r="C750" s="3453"/>
      <c r="D750" s="3456"/>
      <c r="E750" s="1870" t="s">
        <v>2580</v>
      </c>
      <c r="F750" s="1870"/>
      <c r="G750" s="2693"/>
      <c r="H750" s="3640"/>
      <c r="I750" s="3649"/>
    </row>
    <row r="751" spans="2:9" ht="18.95" customHeight="1" thickBot="1" x14ac:dyDescent="0.25">
      <c r="B751" s="3395"/>
      <c r="C751" s="3453"/>
      <c r="D751" s="3456"/>
      <c r="E751" s="3434" t="s">
        <v>2922</v>
      </c>
      <c r="F751" s="3434"/>
      <c r="G751" s="3435"/>
      <c r="H751" s="3640"/>
      <c r="I751" s="3649"/>
    </row>
    <row r="752" spans="2:9" ht="18.95" customHeight="1" thickBot="1" x14ac:dyDescent="0.25">
      <c r="B752" s="3395"/>
      <c r="C752" s="3453"/>
      <c r="D752" s="3456"/>
      <c r="E752" s="3440" t="s">
        <v>2517</v>
      </c>
      <c r="F752" s="3440"/>
      <c r="G752" s="3441"/>
      <c r="H752" s="3640"/>
      <c r="I752" s="3649"/>
    </row>
    <row r="753" spans="2:9" ht="37.5" customHeight="1" thickBot="1" x14ac:dyDescent="0.25">
      <c r="B753" s="3395"/>
      <c r="C753" s="3453"/>
      <c r="D753" s="3456"/>
      <c r="E753" s="3458"/>
      <c r="F753" s="908" t="s">
        <v>428</v>
      </c>
      <c r="G753" s="938" t="s">
        <v>8</v>
      </c>
      <c r="H753" s="3640"/>
      <c r="I753" s="3649"/>
    </row>
    <row r="754" spans="2:9" ht="50.1" customHeight="1" thickBot="1" x14ac:dyDescent="0.25">
      <c r="B754" s="3395"/>
      <c r="C754" s="3453"/>
      <c r="D754" s="3456"/>
      <c r="E754" s="3458"/>
      <c r="F754" s="34" t="s">
        <v>424</v>
      </c>
      <c r="G754" s="938" t="s">
        <v>1145</v>
      </c>
      <c r="H754" s="3640"/>
      <c r="I754" s="3649"/>
    </row>
    <row r="755" spans="2:9" ht="18.95" customHeight="1" thickBot="1" x14ac:dyDescent="0.25">
      <c r="B755" s="3395"/>
      <c r="C755" s="3453"/>
      <c r="D755" s="3456"/>
      <c r="E755" s="3437" t="s">
        <v>836</v>
      </c>
      <c r="F755" s="3437"/>
      <c r="G755" s="3438"/>
      <c r="H755" s="3640"/>
      <c r="I755" s="3649"/>
    </row>
    <row r="756" spans="2:9" ht="18.95" customHeight="1" thickBot="1" x14ac:dyDescent="0.25">
      <c r="B756" s="3395"/>
      <c r="C756" s="3453"/>
      <c r="D756" s="3456"/>
      <c r="E756" s="3440" t="s">
        <v>2519</v>
      </c>
      <c r="F756" s="3440"/>
      <c r="G756" s="3441"/>
      <c r="H756" s="3640"/>
      <c r="I756" s="3649"/>
    </row>
    <row r="757" spans="2:9" ht="36" customHeight="1" thickBot="1" x14ac:dyDescent="0.25">
      <c r="B757" s="3395"/>
      <c r="C757" s="3453"/>
      <c r="D757" s="3456"/>
      <c r="E757" s="3458"/>
      <c r="F757" s="908" t="s">
        <v>428</v>
      </c>
      <c r="G757" s="938" t="s">
        <v>8</v>
      </c>
      <c r="H757" s="3640"/>
      <c r="I757" s="3649"/>
    </row>
    <row r="758" spans="2:9" ht="45.75" customHeight="1" thickBot="1" x14ac:dyDescent="0.25">
      <c r="B758" s="3395"/>
      <c r="C758" s="3453"/>
      <c r="D758" s="3456"/>
      <c r="E758" s="3458"/>
      <c r="F758" s="34" t="s">
        <v>424</v>
      </c>
      <c r="G758" s="938" t="s">
        <v>1037</v>
      </c>
      <c r="H758" s="3640"/>
      <c r="I758" s="3649"/>
    </row>
    <row r="759" spans="2:9" ht="18.95" customHeight="1" thickBot="1" x14ac:dyDescent="0.25">
      <c r="B759" s="3395"/>
      <c r="C759" s="3453"/>
      <c r="D759" s="3456"/>
      <c r="E759" s="1870" t="s">
        <v>2581</v>
      </c>
      <c r="F759" s="1870"/>
      <c r="G759" s="2693"/>
      <c r="H759" s="3640"/>
      <c r="I759" s="3649"/>
    </row>
    <row r="760" spans="2:9" ht="18.95" customHeight="1" thickBot="1" x14ac:dyDescent="0.25">
      <c r="B760" s="3395"/>
      <c r="C760" s="3453"/>
      <c r="D760" s="3456"/>
      <c r="E760" s="3434" t="s">
        <v>2922</v>
      </c>
      <c r="F760" s="3434"/>
      <c r="G760" s="3435"/>
      <c r="H760" s="3640"/>
      <c r="I760" s="3649"/>
    </row>
    <row r="761" spans="2:9" ht="18.95" customHeight="1" thickBot="1" x14ac:dyDescent="0.25">
      <c r="B761" s="3395"/>
      <c r="C761" s="3453"/>
      <c r="D761" s="3456"/>
      <c r="E761" s="3440" t="s">
        <v>2517</v>
      </c>
      <c r="F761" s="3440"/>
      <c r="G761" s="3441"/>
      <c r="H761" s="3640"/>
      <c r="I761" s="3649"/>
    </row>
    <row r="762" spans="2:9" ht="18.95" customHeight="1" thickBot="1" x14ac:dyDescent="0.25">
      <c r="B762" s="3395"/>
      <c r="C762" s="3453"/>
      <c r="D762" s="3456"/>
      <c r="E762" s="3440" t="s">
        <v>2520</v>
      </c>
      <c r="F762" s="3440"/>
      <c r="G762" s="3441"/>
      <c r="H762" s="3640"/>
      <c r="I762" s="3649"/>
    </row>
    <row r="763" spans="2:9" ht="39.75" customHeight="1" thickBot="1" x14ac:dyDescent="0.25">
      <c r="B763" s="3395"/>
      <c r="C763" s="3453"/>
      <c r="D763" s="3456"/>
      <c r="E763" s="3458"/>
      <c r="F763" s="908" t="s">
        <v>428</v>
      </c>
      <c r="G763" s="938" t="s">
        <v>8</v>
      </c>
      <c r="H763" s="3640"/>
      <c r="I763" s="3649"/>
    </row>
    <row r="764" spans="2:9" ht="52.5" customHeight="1" thickBot="1" x14ac:dyDescent="0.25">
      <c r="B764" s="3395"/>
      <c r="C764" s="3453"/>
      <c r="D764" s="3456"/>
      <c r="E764" s="3458"/>
      <c r="F764" s="34" t="s">
        <v>424</v>
      </c>
      <c r="G764" s="938" t="s">
        <v>343</v>
      </c>
      <c r="H764" s="3640"/>
      <c r="I764" s="3649"/>
    </row>
    <row r="765" spans="2:9" ht="18.95" customHeight="1" thickBot="1" x14ac:dyDescent="0.25">
      <c r="B765" s="3396"/>
      <c r="C765" s="3454"/>
      <c r="D765" s="3457"/>
      <c r="E765" s="3344" t="s">
        <v>2582</v>
      </c>
      <c r="F765" s="3344"/>
      <c r="G765" s="3348"/>
      <c r="H765" s="3641"/>
      <c r="I765" s="3650"/>
    </row>
    <row r="766" spans="2:9" ht="18.95" customHeight="1" thickTop="1" thickBot="1" x14ac:dyDescent="0.25">
      <c r="B766" s="3613" t="s">
        <v>2844</v>
      </c>
      <c r="C766" s="3549" t="s">
        <v>2845</v>
      </c>
      <c r="D766" s="3455" t="s">
        <v>8</v>
      </c>
      <c r="E766" s="3429" t="s">
        <v>2922</v>
      </c>
      <c r="F766" s="3429"/>
      <c r="G766" s="3430"/>
      <c r="H766" s="3353" t="s">
        <v>2</v>
      </c>
      <c r="I766" s="3651" t="s">
        <v>2</v>
      </c>
    </row>
    <row r="767" spans="2:9" ht="18.95" customHeight="1" thickBot="1" x14ac:dyDescent="0.25">
      <c r="B767" s="3614"/>
      <c r="C767" s="3522"/>
      <c r="D767" s="3456"/>
      <c r="E767" s="3445" t="s">
        <v>2521</v>
      </c>
      <c r="F767" s="3446"/>
      <c r="G767" s="3447"/>
      <c r="H767" s="3354"/>
      <c r="I767" s="3652"/>
    </row>
    <row r="768" spans="2:9" ht="39.75" customHeight="1" thickBot="1" x14ac:dyDescent="0.25">
      <c r="B768" s="3614"/>
      <c r="C768" s="3522"/>
      <c r="D768" s="3456"/>
      <c r="E768" s="3431"/>
      <c r="F768" s="908" t="s">
        <v>428</v>
      </c>
      <c r="G768" s="938" t="s">
        <v>8</v>
      </c>
      <c r="H768" s="3354"/>
      <c r="I768" s="3652"/>
    </row>
    <row r="769" spans="2:9" ht="50.25" customHeight="1" thickBot="1" x14ac:dyDescent="0.25">
      <c r="B769" s="3614"/>
      <c r="C769" s="3522"/>
      <c r="D769" s="3456"/>
      <c r="E769" s="3432"/>
      <c r="F769" s="34" t="s">
        <v>424</v>
      </c>
      <c r="G769" s="938" t="s">
        <v>343</v>
      </c>
      <c r="H769" s="3354"/>
      <c r="I769" s="3652"/>
    </row>
    <row r="770" spans="2:9" ht="52.5" customHeight="1" thickBot="1" x14ac:dyDescent="0.25">
      <c r="B770" s="3614"/>
      <c r="C770" s="3522"/>
      <c r="D770" s="3456"/>
      <c r="E770" s="3450"/>
      <c r="F770" s="34" t="s">
        <v>734</v>
      </c>
      <c r="G770" s="938" t="s">
        <v>8</v>
      </c>
      <c r="H770" s="3354"/>
      <c r="I770" s="3652"/>
    </row>
    <row r="771" spans="2:9" ht="18.95" customHeight="1" thickBot="1" x14ac:dyDescent="0.25">
      <c r="B771" s="3466"/>
      <c r="C771" s="3523"/>
      <c r="D771" s="3457"/>
      <c r="E771" s="3433" t="s">
        <v>2584</v>
      </c>
      <c r="F771" s="3344"/>
      <c r="G771" s="3348"/>
      <c r="H771" s="3355"/>
      <c r="I771" s="3653"/>
    </row>
    <row r="772" spans="2:9" ht="18.95" customHeight="1" thickTop="1" thickBot="1" x14ac:dyDescent="0.25">
      <c r="B772" s="3337" t="s">
        <v>2846</v>
      </c>
      <c r="C772" s="3343" t="s">
        <v>2847</v>
      </c>
      <c r="D772" s="3343" t="s">
        <v>2572</v>
      </c>
      <c r="E772" s="3449" t="s">
        <v>2920</v>
      </c>
      <c r="F772" s="3429"/>
      <c r="G772" s="3430"/>
      <c r="H772" s="3353" t="s">
        <v>2</v>
      </c>
      <c r="I772" s="3651" t="s">
        <v>2</v>
      </c>
    </row>
    <row r="773" spans="2:9" ht="18.95" customHeight="1" thickBot="1" x14ac:dyDescent="0.25">
      <c r="B773" s="3368"/>
      <c r="C773" s="1726"/>
      <c r="D773" s="1869"/>
      <c r="E773" s="1474" t="s">
        <v>2580</v>
      </c>
      <c r="F773" s="1470"/>
      <c r="G773" s="1472"/>
      <c r="H773" s="3354"/>
      <c r="I773" s="3652"/>
    </row>
    <row r="774" spans="2:9" ht="18.95" customHeight="1" thickBot="1" x14ac:dyDescent="0.25">
      <c r="B774" s="3368"/>
      <c r="C774" s="1726"/>
      <c r="D774" s="1869"/>
      <c r="E774" s="3434" t="s">
        <v>2921</v>
      </c>
      <c r="F774" s="3434"/>
      <c r="G774" s="3435"/>
      <c r="H774" s="3354"/>
      <c r="I774" s="3652"/>
    </row>
    <row r="775" spans="2:9" ht="18.95" customHeight="1" thickBot="1" x14ac:dyDescent="0.25">
      <c r="B775" s="3368"/>
      <c r="C775" s="1726"/>
      <c r="D775" s="1869"/>
      <c r="E775" s="1870" t="s">
        <v>2581</v>
      </c>
      <c r="F775" s="1870"/>
      <c r="G775" s="2693"/>
      <c r="H775" s="3354"/>
      <c r="I775" s="3652"/>
    </row>
    <row r="776" spans="2:9" ht="18.95" customHeight="1" thickBot="1" x14ac:dyDescent="0.25">
      <c r="B776" s="3368"/>
      <c r="C776" s="1726"/>
      <c r="D776" s="1869"/>
      <c r="E776" s="3434" t="s">
        <v>2922</v>
      </c>
      <c r="F776" s="3434"/>
      <c r="G776" s="3435"/>
      <c r="H776" s="3354"/>
      <c r="I776" s="3652"/>
    </row>
    <row r="777" spans="2:9" ht="18.95" customHeight="1" thickBot="1" x14ac:dyDescent="0.25">
      <c r="B777" s="3368"/>
      <c r="C777" s="1726"/>
      <c r="D777" s="1869"/>
      <c r="E777" s="3445" t="s">
        <v>2517</v>
      </c>
      <c r="F777" s="3446"/>
      <c r="G777" s="3447"/>
      <c r="H777" s="3354"/>
      <c r="I777" s="3652"/>
    </row>
    <row r="778" spans="2:9" ht="42.75" customHeight="1" thickBot="1" x14ac:dyDescent="0.25">
      <c r="B778" s="3368"/>
      <c r="C778" s="1726"/>
      <c r="D778" s="1869"/>
      <c r="E778" s="3431"/>
      <c r="F778" s="908" t="s">
        <v>428</v>
      </c>
      <c r="G778" s="938" t="s">
        <v>8</v>
      </c>
      <c r="H778" s="3354"/>
      <c r="I778" s="3652"/>
    </row>
    <row r="779" spans="2:9" ht="37.5" customHeight="1" thickBot="1" x14ac:dyDescent="0.25">
      <c r="B779" s="3368"/>
      <c r="C779" s="1726"/>
      <c r="D779" s="1869"/>
      <c r="E779" s="3450"/>
      <c r="F779" s="34" t="s">
        <v>2522</v>
      </c>
      <c r="G779" s="938" t="s">
        <v>2518</v>
      </c>
      <c r="H779" s="3354"/>
      <c r="I779" s="3652"/>
    </row>
    <row r="780" spans="2:9" ht="18.95" customHeight="1" thickBot="1" x14ac:dyDescent="0.25">
      <c r="B780" s="3368"/>
      <c r="C780" s="1726"/>
      <c r="D780" s="1869"/>
      <c r="E780" s="1474" t="s">
        <v>2580</v>
      </c>
      <c r="F780" s="1470"/>
      <c r="G780" s="1472"/>
      <c r="H780" s="3354"/>
      <c r="I780" s="3652"/>
    </row>
    <row r="781" spans="2:9" ht="18.95" customHeight="1" thickBot="1" x14ac:dyDescent="0.25">
      <c r="B781" s="3368"/>
      <c r="C781" s="1726"/>
      <c r="D781" s="1869"/>
      <c r="E781" s="3434" t="s">
        <v>2922</v>
      </c>
      <c r="F781" s="3434"/>
      <c r="G781" s="3435"/>
      <c r="H781" s="3354"/>
      <c r="I781" s="3652"/>
    </row>
    <row r="782" spans="2:9" ht="18.95" customHeight="1" thickBot="1" x14ac:dyDescent="0.25">
      <c r="B782" s="3368"/>
      <c r="C782" s="1726"/>
      <c r="D782" s="1869"/>
      <c r="E782" s="3445" t="s">
        <v>2517</v>
      </c>
      <c r="F782" s="3446"/>
      <c r="G782" s="3447"/>
      <c r="H782" s="3354"/>
      <c r="I782" s="3652"/>
    </row>
    <row r="783" spans="2:9" ht="37.5" customHeight="1" thickBot="1" x14ac:dyDescent="0.25">
      <c r="B783" s="3368"/>
      <c r="C783" s="1726"/>
      <c r="D783" s="1869"/>
      <c r="E783" s="3451"/>
      <c r="F783" s="908" t="s">
        <v>428</v>
      </c>
      <c r="G783" s="938" t="s">
        <v>8</v>
      </c>
      <c r="H783" s="3354"/>
      <c r="I783" s="3652"/>
    </row>
    <row r="784" spans="2:9" ht="36" customHeight="1" thickBot="1" x14ac:dyDescent="0.25">
      <c r="B784" s="3368"/>
      <c r="C784" s="1726"/>
      <c r="D784" s="1869"/>
      <c r="E784" s="3451"/>
      <c r="F784" s="34" t="s">
        <v>2522</v>
      </c>
      <c r="G784" s="938" t="s">
        <v>1145</v>
      </c>
      <c r="H784" s="3354"/>
      <c r="I784" s="3652"/>
    </row>
    <row r="785" spans="2:9" ht="18.95" customHeight="1" thickBot="1" x14ac:dyDescent="0.25">
      <c r="B785" s="3368"/>
      <c r="C785" s="1726"/>
      <c r="D785" s="1869"/>
      <c r="E785" s="3436" t="s">
        <v>836</v>
      </c>
      <c r="F785" s="3437"/>
      <c r="G785" s="3438"/>
      <c r="H785" s="3354"/>
      <c r="I785" s="3652"/>
    </row>
    <row r="786" spans="2:9" ht="18.95" customHeight="1" thickBot="1" x14ac:dyDescent="0.25">
      <c r="B786" s="3368"/>
      <c r="C786" s="1726"/>
      <c r="D786" s="1869"/>
      <c r="E786" s="3439" t="s">
        <v>2519</v>
      </c>
      <c r="F786" s="3440"/>
      <c r="G786" s="3441"/>
      <c r="H786" s="3354"/>
      <c r="I786" s="3652"/>
    </row>
    <row r="787" spans="2:9" ht="39.75" customHeight="1" thickBot="1" x14ac:dyDescent="0.25">
      <c r="B787" s="3368"/>
      <c r="C787" s="1726"/>
      <c r="D787" s="1869"/>
      <c r="E787" s="3442"/>
      <c r="F787" s="908" t="s">
        <v>428</v>
      </c>
      <c r="G787" s="938" t="s">
        <v>8</v>
      </c>
      <c r="H787" s="3354"/>
      <c r="I787" s="3652"/>
    </row>
    <row r="788" spans="2:9" ht="39.75" customHeight="1" thickBot="1" x14ac:dyDescent="0.25">
      <c r="B788" s="3368"/>
      <c r="C788" s="1726"/>
      <c r="D788" s="1869"/>
      <c r="E788" s="3443"/>
      <c r="F788" s="34" t="s">
        <v>2522</v>
      </c>
      <c r="G788" s="938" t="s">
        <v>1037</v>
      </c>
      <c r="H788" s="3354"/>
      <c r="I788" s="3652"/>
    </row>
    <row r="789" spans="2:9" ht="18.95" customHeight="1" thickBot="1" x14ac:dyDescent="0.25">
      <c r="B789" s="3368"/>
      <c r="C789" s="1726"/>
      <c r="D789" s="1869"/>
      <c r="E789" s="3444" t="s">
        <v>2581</v>
      </c>
      <c r="F789" s="1870"/>
      <c r="G789" s="2693"/>
      <c r="H789" s="3354"/>
      <c r="I789" s="3652"/>
    </row>
    <row r="790" spans="2:9" ht="18.95" customHeight="1" thickBot="1" x14ac:dyDescent="0.25">
      <c r="B790" s="3368"/>
      <c r="C790" s="1726"/>
      <c r="D790" s="1869"/>
      <c r="E790" s="3434" t="s">
        <v>2922</v>
      </c>
      <c r="F790" s="3434"/>
      <c r="G790" s="3435"/>
      <c r="H790" s="3354"/>
      <c r="I790" s="3652"/>
    </row>
    <row r="791" spans="2:9" ht="18.95" customHeight="1" thickBot="1" x14ac:dyDescent="0.25">
      <c r="B791" s="3368"/>
      <c r="C791" s="1726"/>
      <c r="D791" s="1869"/>
      <c r="E791" s="3445" t="s">
        <v>2517</v>
      </c>
      <c r="F791" s="3446"/>
      <c r="G791" s="3447"/>
      <c r="H791" s="3354"/>
      <c r="I791" s="3652"/>
    </row>
    <row r="792" spans="2:9" ht="18.95" customHeight="1" thickBot="1" x14ac:dyDescent="0.25">
      <c r="B792" s="3368"/>
      <c r="C792" s="1726"/>
      <c r="D792" s="1869"/>
      <c r="E792" s="3448" t="s">
        <v>2520</v>
      </c>
      <c r="F792" s="3448"/>
      <c r="G792" s="3448"/>
      <c r="H792" s="3354"/>
      <c r="I792" s="3652"/>
    </row>
    <row r="793" spans="2:9" ht="39.75" customHeight="1" thickBot="1" x14ac:dyDescent="0.25">
      <c r="B793" s="3368"/>
      <c r="C793" s="1726"/>
      <c r="D793" s="1869"/>
      <c r="E793" s="3451"/>
      <c r="F793" s="908" t="s">
        <v>428</v>
      </c>
      <c r="G793" s="938" t="s">
        <v>8</v>
      </c>
      <c r="H793" s="3354"/>
      <c r="I793" s="3652"/>
    </row>
    <row r="794" spans="2:9" ht="39.75" customHeight="1" thickBot="1" x14ac:dyDescent="0.25">
      <c r="B794" s="3368"/>
      <c r="C794" s="1726"/>
      <c r="D794" s="1869"/>
      <c r="E794" s="3451"/>
      <c r="F794" s="34" t="s">
        <v>2522</v>
      </c>
      <c r="G794" s="938" t="s">
        <v>700</v>
      </c>
      <c r="H794" s="3354"/>
      <c r="I794" s="3652"/>
    </row>
    <row r="795" spans="2:9" ht="18.95" customHeight="1" thickBot="1" x14ac:dyDescent="0.25">
      <c r="B795" s="3339"/>
      <c r="C795" s="3342"/>
      <c r="D795" s="3344"/>
      <c r="E795" s="3433" t="s">
        <v>2582</v>
      </c>
      <c r="F795" s="3344"/>
      <c r="G795" s="3348"/>
      <c r="H795" s="3355"/>
      <c r="I795" s="3653"/>
    </row>
    <row r="796" spans="2:9" ht="18.95" customHeight="1" thickTop="1" thickBot="1" x14ac:dyDescent="0.25">
      <c r="B796" s="3337" t="s">
        <v>2848</v>
      </c>
      <c r="C796" s="3340" t="s">
        <v>2849</v>
      </c>
      <c r="D796" s="3343" t="s">
        <v>8</v>
      </c>
      <c r="E796" s="3429" t="s">
        <v>2922</v>
      </c>
      <c r="F796" s="3429"/>
      <c r="G796" s="3430"/>
      <c r="H796" s="3353" t="s">
        <v>2</v>
      </c>
      <c r="I796" s="3651" t="s">
        <v>2</v>
      </c>
    </row>
    <row r="797" spans="2:9" ht="18.95" customHeight="1" thickBot="1" x14ac:dyDescent="0.25">
      <c r="B797" s="3338"/>
      <c r="C797" s="3341"/>
      <c r="D797" s="1471"/>
      <c r="E797" s="3441" t="s">
        <v>2521</v>
      </c>
      <c r="F797" s="3448"/>
      <c r="G797" s="3448"/>
      <c r="H797" s="3354"/>
      <c r="I797" s="3652"/>
    </row>
    <row r="798" spans="2:9" ht="39.75" customHeight="1" thickBot="1" x14ac:dyDescent="0.25">
      <c r="B798" s="3368"/>
      <c r="C798" s="1726"/>
      <c r="D798" s="1869"/>
      <c r="E798" s="3431"/>
      <c r="F798" s="908" t="s">
        <v>428</v>
      </c>
      <c r="G798" s="938" t="s">
        <v>8</v>
      </c>
      <c r="H798" s="3354"/>
      <c r="I798" s="3652"/>
    </row>
    <row r="799" spans="2:9" ht="39" customHeight="1" thickBot="1" x14ac:dyDescent="0.25">
      <c r="B799" s="3368"/>
      <c r="C799" s="1726"/>
      <c r="D799" s="1869"/>
      <c r="E799" s="3432"/>
      <c r="F799" s="34" t="s">
        <v>2522</v>
      </c>
      <c r="G799" s="938" t="s">
        <v>700</v>
      </c>
      <c r="H799" s="3354"/>
      <c r="I799" s="3652"/>
    </row>
    <row r="800" spans="2:9" ht="49.5" customHeight="1" thickBot="1" x14ac:dyDescent="0.25">
      <c r="B800" s="3368"/>
      <c r="C800" s="1726"/>
      <c r="D800" s="1869"/>
      <c r="E800" s="3450"/>
      <c r="F800" s="34" t="s">
        <v>2523</v>
      </c>
      <c r="G800" s="938" t="s">
        <v>8</v>
      </c>
      <c r="H800" s="3354"/>
      <c r="I800" s="3652"/>
    </row>
    <row r="801" spans="2:9" ht="18.95" customHeight="1" thickBot="1" x14ac:dyDescent="0.25">
      <c r="B801" s="3339"/>
      <c r="C801" s="3342"/>
      <c r="D801" s="3344"/>
      <c r="E801" s="3433" t="s">
        <v>2585</v>
      </c>
      <c r="F801" s="3344"/>
      <c r="G801" s="3348"/>
      <c r="H801" s="3355"/>
      <c r="I801" s="3653"/>
    </row>
    <row r="802" spans="2:9" ht="18.95" customHeight="1" thickTop="1" thickBot="1" x14ac:dyDescent="0.25">
      <c r="B802" s="3337" t="s">
        <v>2850</v>
      </c>
      <c r="C802" s="3343" t="s">
        <v>2851</v>
      </c>
      <c r="D802" s="3343" t="s">
        <v>2572</v>
      </c>
      <c r="E802" s="3449" t="s">
        <v>2920</v>
      </c>
      <c r="F802" s="3429"/>
      <c r="G802" s="3430"/>
      <c r="H802" s="3353" t="s">
        <v>2</v>
      </c>
      <c r="I802" s="3651" t="s">
        <v>2</v>
      </c>
    </row>
    <row r="803" spans="2:9" ht="18.95" customHeight="1" thickBot="1" x14ac:dyDescent="0.25">
      <c r="B803" s="3368"/>
      <c r="C803" s="1726"/>
      <c r="D803" s="1869"/>
      <c r="E803" s="1474" t="s">
        <v>2580</v>
      </c>
      <c r="F803" s="1470"/>
      <c r="G803" s="1472"/>
      <c r="H803" s="3354"/>
      <c r="I803" s="3652"/>
    </row>
    <row r="804" spans="2:9" ht="18.95" customHeight="1" thickBot="1" x14ac:dyDescent="0.25">
      <c r="B804" s="3368"/>
      <c r="C804" s="1726"/>
      <c r="D804" s="1869"/>
      <c r="E804" s="3434" t="s">
        <v>2921</v>
      </c>
      <c r="F804" s="3434"/>
      <c r="G804" s="3435"/>
      <c r="H804" s="3354"/>
      <c r="I804" s="3652"/>
    </row>
    <row r="805" spans="2:9" ht="18.95" customHeight="1" thickBot="1" x14ac:dyDescent="0.25">
      <c r="B805" s="3368"/>
      <c r="C805" s="1726"/>
      <c r="D805" s="1869"/>
      <c r="E805" s="1870" t="s">
        <v>2581</v>
      </c>
      <c r="F805" s="1870"/>
      <c r="G805" s="2693"/>
      <c r="H805" s="3354"/>
      <c r="I805" s="3652"/>
    </row>
    <row r="806" spans="2:9" ht="18.95" customHeight="1" thickBot="1" x14ac:dyDescent="0.25">
      <c r="B806" s="3368"/>
      <c r="C806" s="1726"/>
      <c r="D806" s="1869"/>
      <c r="E806" s="3434" t="s">
        <v>2922</v>
      </c>
      <c r="F806" s="3434"/>
      <c r="G806" s="3435"/>
      <c r="H806" s="3354"/>
      <c r="I806" s="3652"/>
    </row>
    <row r="807" spans="2:9" ht="18.95" customHeight="1" thickBot="1" x14ac:dyDescent="0.25">
      <c r="B807" s="3368"/>
      <c r="C807" s="1726"/>
      <c r="D807" s="1869"/>
      <c r="E807" s="3445" t="s">
        <v>2517</v>
      </c>
      <c r="F807" s="3446"/>
      <c r="G807" s="3447"/>
      <c r="H807" s="3354"/>
      <c r="I807" s="3652"/>
    </row>
    <row r="808" spans="2:9" ht="37.5" customHeight="1" thickBot="1" x14ac:dyDescent="0.25">
      <c r="B808" s="3368"/>
      <c r="C808" s="1726"/>
      <c r="D808" s="1869"/>
      <c r="E808" s="3431"/>
      <c r="F808" s="908" t="s">
        <v>428</v>
      </c>
      <c r="G808" s="938" t="s">
        <v>8</v>
      </c>
      <c r="H808" s="3354"/>
      <c r="I808" s="3652"/>
    </row>
    <row r="809" spans="2:9" ht="37.5" customHeight="1" thickBot="1" x14ac:dyDescent="0.25">
      <c r="B809" s="3368"/>
      <c r="C809" s="1726"/>
      <c r="D809" s="1869"/>
      <c r="E809" s="3450"/>
      <c r="F809" s="34" t="s">
        <v>2524</v>
      </c>
      <c r="G809" s="938" t="s">
        <v>2518</v>
      </c>
      <c r="H809" s="3354"/>
      <c r="I809" s="3652"/>
    </row>
    <row r="810" spans="2:9" ht="18.95" customHeight="1" thickBot="1" x14ac:dyDescent="0.25">
      <c r="B810" s="3368"/>
      <c r="C810" s="1726"/>
      <c r="D810" s="1869"/>
      <c r="E810" s="1474" t="s">
        <v>2580</v>
      </c>
      <c r="F810" s="1470"/>
      <c r="G810" s="1472"/>
      <c r="H810" s="3354"/>
      <c r="I810" s="3652"/>
    </row>
    <row r="811" spans="2:9" ht="18.95" customHeight="1" thickBot="1" x14ac:dyDescent="0.25">
      <c r="B811" s="3368"/>
      <c r="C811" s="1726"/>
      <c r="D811" s="1869"/>
      <c r="E811" s="3434" t="s">
        <v>2922</v>
      </c>
      <c r="F811" s="3434"/>
      <c r="G811" s="3435"/>
      <c r="H811" s="3354"/>
      <c r="I811" s="3652"/>
    </row>
    <row r="812" spans="2:9" ht="18.95" customHeight="1" thickBot="1" x14ac:dyDescent="0.25">
      <c r="B812" s="3368"/>
      <c r="C812" s="1726"/>
      <c r="D812" s="1869"/>
      <c r="E812" s="3445" t="s">
        <v>2517</v>
      </c>
      <c r="F812" s="3446"/>
      <c r="G812" s="3447"/>
      <c r="H812" s="3354"/>
      <c r="I812" s="3652"/>
    </row>
    <row r="813" spans="2:9" ht="37.5" customHeight="1" thickBot="1" x14ac:dyDescent="0.25">
      <c r="B813" s="3368"/>
      <c r="C813" s="1726"/>
      <c r="D813" s="1869"/>
      <c r="E813" s="3451"/>
      <c r="F813" s="908" t="s">
        <v>428</v>
      </c>
      <c r="G813" s="938" t="s">
        <v>8</v>
      </c>
      <c r="H813" s="3354"/>
      <c r="I813" s="3652"/>
    </row>
    <row r="814" spans="2:9" ht="39.75" customHeight="1" thickBot="1" x14ac:dyDescent="0.25">
      <c r="B814" s="3368"/>
      <c r="C814" s="1726"/>
      <c r="D814" s="1869"/>
      <c r="E814" s="3451"/>
      <c r="F814" s="34" t="s">
        <v>2524</v>
      </c>
      <c r="G814" s="938" t="s">
        <v>1145</v>
      </c>
      <c r="H814" s="3354"/>
      <c r="I814" s="3652"/>
    </row>
    <row r="815" spans="2:9" ht="18.95" customHeight="1" thickBot="1" x14ac:dyDescent="0.25">
      <c r="B815" s="3368"/>
      <c r="C815" s="1726"/>
      <c r="D815" s="1869"/>
      <c r="E815" s="3436" t="s">
        <v>836</v>
      </c>
      <c r="F815" s="3437"/>
      <c r="G815" s="3438"/>
      <c r="H815" s="3354"/>
      <c r="I815" s="3652"/>
    </row>
    <row r="816" spans="2:9" ht="18.95" customHeight="1" thickBot="1" x14ac:dyDescent="0.25">
      <c r="B816" s="3368"/>
      <c r="C816" s="1726"/>
      <c r="D816" s="1869"/>
      <c r="E816" s="3439" t="s">
        <v>2519</v>
      </c>
      <c r="F816" s="3440"/>
      <c r="G816" s="3441"/>
      <c r="H816" s="3354"/>
      <c r="I816" s="3652"/>
    </row>
    <row r="817" spans="2:9" ht="37.5" customHeight="1" thickBot="1" x14ac:dyDescent="0.25">
      <c r="B817" s="3368"/>
      <c r="C817" s="1726"/>
      <c r="D817" s="1869"/>
      <c r="E817" s="3442"/>
      <c r="F817" s="908" t="s">
        <v>428</v>
      </c>
      <c r="G817" s="938" t="s">
        <v>8</v>
      </c>
      <c r="H817" s="3354"/>
      <c r="I817" s="3652"/>
    </row>
    <row r="818" spans="2:9" ht="38.25" customHeight="1" thickBot="1" x14ac:dyDescent="0.25">
      <c r="B818" s="3368"/>
      <c r="C818" s="1726"/>
      <c r="D818" s="1869"/>
      <c r="E818" s="3443"/>
      <c r="F818" s="34" t="s">
        <v>2524</v>
      </c>
      <c r="G818" s="938" t="s">
        <v>1037</v>
      </c>
      <c r="H818" s="3354"/>
      <c r="I818" s="3652"/>
    </row>
    <row r="819" spans="2:9" ht="18.95" customHeight="1" thickBot="1" x14ac:dyDescent="0.25">
      <c r="B819" s="3368"/>
      <c r="C819" s="1726"/>
      <c r="D819" s="1869"/>
      <c r="E819" s="3444" t="s">
        <v>2581</v>
      </c>
      <c r="F819" s="1870"/>
      <c r="G819" s="2693"/>
      <c r="H819" s="3354"/>
      <c r="I819" s="3652"/>
    </row>
    <row r="820" spans="2:9" ht="18.95" customHeight="1" thickBot="1" x14ac:dyDescent="0.25">
      <c r="B820" s="3368"/>
      <c r="C820" s="1726"/>
      <c r="D820" s="1869"/>
      <c r="E820" s="3434" t="s">
        <v>2922</v>
      </c>
      <c r="F820" s="3434"/>
      <c r="G820" s="3435"/>
      <c r="H820" s="3354"/>
      <c r="I820" s="3652"/>
    </row>
    <row r="821" spans="2:9" ht="18.95" customHeight="1" thickBot="1" x14ac:dyDescent="0.25">
      <c r="B821" s="3368"/>
      <c r="C821" s="1726"/>
      <c r="D821" s="1869"/>
      <c r="E821" s="3445" t="s">
        <v>2517</v>
      </c>
      <c r="F821" s="3446"/>
      <c r="G821" s="3447"/>
      <c r="H821" s="3354"/>
      <c r="I821" s="3652"/>
    </row>
    <row r="822" spans="2:9" ht="18.95" customHeight="1" thickBot="1" x14ac:dyDescent="0.25">
      <c r="B822" s="3368"/>
      <c r="C822" s="1726"/>
      <c r="D822" s="1869"/>
      <c r="E822" s="3448" t="s">
        <v>2520</v>
      </c>
      <c r="F822" s="3448"/>
      <c r="G822" s="3448"/>
      <c r="H822" s="3354"/>
      <c r="I822" s="3652"/>
    </row>
    <row r="823" spans="2:9" ht="36.75" customHeight="1" thickBot="1" x14ac:dyDescent="0.25">
      <c r="B823" s="3368"/>
      <c r="C823" s="1726"/>
      <c r="D823" s="1869"/>
      <c r="E823" s="3451"/>
      <c r="F823" s="908" t="s">
        <v>428</v>
      </c>
      <c r="G823" s="938" t="s">
        <v>8</v>
      </c>
      <c r="H823" s="3354"/>
      <c r="I823" s="3652"/>
    </row>
    <row r="824" spans="2:9" ht="42.75" customHeight="1" thickBot="1" x14ac:dyDescent="0.25">
      <c r="B824" s="3368"/>
      <c r="C824" s="1726"/>
      <c r="D824" s="1869"/>
      <c r="E824" s="3451"/>
      <c r="F824" s="34" t="s">
        <v>2524</v>
      </c>
      <c r="G824" s="938" t="s">
        <v>343</v>
      </c>
      <c r="H824" s="3354"/>
      <c r="I824" s="3652"/>
    </row>
    <row r="825" spans="2:9" ht="18.95" customHeight="1" thickBot="1" x14ac:dyDescent="0.25">
      <c r="B825" s="3339"/>
      <c r="C825" s="3342"/>
      <c r="D825" s="3344"/>
      <c r="E825" s="3433" t="s">
        <v>2582</v>
      </c>
      <c r="F825" s="3344"/>
      <c r="G825" s="3348"/>
      <c r="H825" s="3355"/>
      <c r="I825" s="3653"/>
    </row>
    <row r="826" spans="2:9" ht="18.95" customHeight="1" thickTop="1" thickBot="1" x14ac:dyDescent="0.25">
      <c r="B826" s="3337" t="s">
        <v>2862</v>
      </c>
      <c r="C826" s="3340" t="s">
        <v>2863</v>
      </c>
      <c r="D826" s="3343" t="s">
        <v>8</v>
      </c>
      <c r="E826" s="3429" t="s">
        <v>2922</v>
      </c>
      <c r="F826" s="3429"/>
      <c r="G826" s="3430"/>
      <c r="H826" s="3353" t="s">
        <v>2</v>
      </c>
      <c r="I826" s="3651" t="s">
        <v>2</v>
      </c>
    </row>
    <row r="827" spans="2:9" ht="18.95" customHeight="1" thickBot="1" x14ac:dyDescent="0.25">
      <c r="B827" s="3338"/>
      <c r="C827" s="3341"/>
      <c r="D827" s="1471"/>
      <c r="E827" s="3434" t="s">
        <v>2922</v>
      </c>
      <c r="F827" s="3434"/>
      <c r="G827" s="3435"/>
      <c r="H827" s="3354"/>
      <c r="I827" s="3652"/>
    </row>
    <row r="828" spans="2:9" ht="39.75" customHeight="1" thickBot="1" x14ac:dyDescent="0.25">
      <c r="B828" s="3368"/>
      <c r="C828" s="1726"/>
      <c r="D828" s="1869"/>
      <c r="E828" s="3431"/>
      <c r="F828" s="908" t="s">
        <v>428</v>
      </c>
      <c r="G828" s="938" t="s">
        <v>8</v>
      </c>
      <c r="H828" s="3354"/>
      <c r="I828" s="3652"/>
    </row>
    <row r="829" spans="2:9" ht="40.5" customHeight="1" thickBot="1" x14ac:dyDescent="0.25">
      <c r="B829" s="3368"/>
      <c r="C829" s="1726"/>
      <c r="D829" s="1869"/>
      <c r="E829" s="3432"/>
      <c r="F829" s="34" t="s">
        <v>2524</v>
      </c>
      <c r="G829" s="938" t="s">
        <v>343</v>
      </c>
      <c r="H829" s="3354"/>
      <c r="I829" s="3652"/>
    </row>
    <row r="830" spans="2:9" ht="18.95" customHeight="1" thickBot="1" x14ac:dyDescent="0.25">
      <c r="B830" s="3339"/>
      <c r="C830" s="3342"/>
      <c r="D830" s="3344"/>
      <c r="E830" s="3433" t="s">
        <v>2586</v>
      </c>
      <c r="F830" s="3344"/>
      <c r="G830" s="3348"/>
      <c r="H830" s="3355"/>
      <c r="I830" s="3653"/>
    </row>
    <row r="831" spans="2:9" ht="18.95" customHeight="1" thickTop="1" thickBot="1" x14ac:dyDescent="0.25">
      <c r="B831" s="3394" t="s">
        <v>2485</v>
      </c>
      <c r="C831" s="3340" t="s">
        <v>2750</v>
      </c>
      <c r="D831" s="3343" t="s">
        <v>2568</v>
      </c>
      <c r="E831" s="3663" t="s">
        <v>2924</v>
      </c>
      <c r="F831" s="3663"/>
      <c r="G831" s="3663"/>
      <c r="H831" s="3639" t="s">
        <v>2</v>
      </c>
      <c r="I831" s="3648" t="s">
        <v>2</v>
      </c>
    </row>
    <row r="832" spans="2:9" ht="18.95" customHeight="1" thickBot="1" x14ac:dyDescent="0.25">
      <c r="B832" s="3395"/>
      <c r="C832" s="1726"/>
      <c r="D832" s="1869"/>
      <c r="E832" s="3489" t="s">
        <v>2551</v>
      </c>
      <c r="F832" s="3489"/>
      <c r="G832" s="3490"/>
      <c r="H832" s="3640"/>
      <c r="I832" s="3649"/>
    </row>
    <row r="833" spans="2:11" ht="41.25" customHeight="1" thickBot="1" x14ac:dyDescent="0.25">
      <c r="B833" s="3395"/>
      <c r="C833" s="1726"/>
      <c r="D833" s="1869"/>
      <c r="E833" s="3664"/>
      <c r="F833" s="30" t="s">
        <v>1134</v>
      </c>
      <c r="G833" s="287" t="s">
        <v>76</v>
      </c>
      <c r="H833" s="3640"/>
      <c r="I833" s="3649"/>
    </row>
    <row r="834" spans="2:11" ht="39" customHeight="1" thickBot="1" x14ac:dyDescent="0.25">
      <c r="B834" s="3395"/>
      <c r="C834" s="1726"/>
      <c r="D834" s="1869"/>
      <c r="E834" s="3664"/>
      <c r="F834" s="30" t="s">
        <v>1780</v>
      </c>
      <c r="G834" s="73" t="s">
        <v>579</v>
      </c>
      <c r="H834" s="3640"/>
      <c r="I834" s="3649"/>
    </row>
    <row r="835" spans="2:11" ht="18.95" customHeight="1" thickBot="1" x14ac:dyDescent="0.25">
      <c r="B835" s="3395"/>
      <c r="C835" s="1726"/>
      <c r="D835" s="1869"/>
      <c r="E835" s="1869" t="s">
        <v>2587</v>
      </c>
      <c r="F835" s="1869"/>
      <c r="G835" s="2388"/>
      <c r="H835" s="3640"/>
      <c r="I835" s="3649"/>
    </row>
    <row r="836" spans="2:11" ht="18.95" customHeight="1" thickBot="1" x14ac:dyDescent="0.25">
      <c r="B836" s="3395"/>
      <c r="C836" s="1726"/>
      <c r="D836" s="1869"/>
      <c r="E836" s="3665" t="s">
        <v>2925</v>
      </c>
      <c r="F836" s="3665"/>
      <c r="G836" s="3666"/>
      <c r="H836" s="3640"/>
      <c r="I836" s="3649"/>
    </row>
    <row r="837" spans="2:11" ht="18.95" customHeight="1" thickBot="1" x14ac:dyDescent="0.25">
      <c r="B837" s="3396"/>
      <c r="C837" s="3342"/>
      <c r="D837" s="3344"/>
      <c r="E837" s="3344" t="s">
        <v>2576</v>
      </c>
      <c r="F837" s="3344"/>
      <c r="G837" s="3348"/>
      <c r="H837" s="3641"/>
      <c r="I837" s="3650"/>
    </row>
    <row r="838" spans="2:11" ht="16.5" customHeight="1" thickTop="1" thickBot="1" x14ac:dyDescent="0.25">
      <c r="B838" s="3350"/>
      <c r="C838" s="3351"/>
      <c r="D838" s="3351"/>
      <c r="E838" s="3351"/>
      <c r="F838" s="3351"/>
      <c r="G838" s="3351"/>
      <c r="H838" s="3351"/>
      <c r="I838" s="3352"/>
    </row>
    <row r="839" spans="2:11" ht="18.95" customHeight="1" thickTop="1" thickBot="1" x14ac:dyDescent="0.3">
      <c r="B839" s="3337" t="s">
        <v>2852</v>
      </c>
      <c r="C839" s="3340" t="s">
        <v>2853</v>
      </c>
      <c r="D839" s="3343" t="s">
        <v>2588</v>
      </c>
      <c r="E839" s="3376" t="s">
        <v>2594</v>
      </c>
      <c r="F839" s="3376"/>
      <c r="G839" s="3376"/>
      <c r="H839" s="3353" t="s">
        <v>2</v>
      </c>
      <c r="I839" s="3651" t="s">
        <v>2</v>
      </c>
      <c r="J839"/>
      <c r="K839"/>
    </row>
    <row r="840" spans="2:11" ht="27" customHeight="1" thickBot="1" x14ac:dyDescent="0.3">
      <c r="B840" s="3368"/>
      <c r="C840" s="1726"/>
      <c r="D840" s="1869"/>
      <c r="E840" s="3377"/>
      <c r="F840" s="916" t="s">
        <v>2589</v>
      </c>
      <c r="G840" s="938" t="s">
        <v>2496</v>
      </c>
      <c r="H840" s="3354"/>
      <c r="I840" s="3652"/>
      <c r="J840"/>
      <c r="K840"/>
    </row>
    <row r="841" spans="2:11" ht="42" customHeight="1" thickBot="1" x14ac:dyDescent="0.25">
      <c r="B841" s="3368"/>
      <c r="C841" s="1726"/>
      <c r="D841" s="1869"/>
      <c r="E841" s="3378"/>
      <c r="F841" s="916" t="s">
        <v>2590</v>
      </c>
      <c r="G841" s="938" t="s">
        <v>2496</v>
      </c>
      <c r="H841" s="3354"/>
      <c r="I841" s="3652"/>
    </row>
    <row r="842" spans="2:11" ht="18.95" customHeight="1" thickBot="1" x14ac:dyDescent="0.3">
      <c r="B842" s="3368"/>
      <c r="C842" s="1726"/>
      <c r="D842" s="1869"/>
      <c r="E842" s="3379" t="s">
        <v>2593</v>
      </c>
      <c r="F842" s="3379"/>
      <c r="G842" s="3379"/>
      <c r="H842" s="3354"/>
      <c r="I842" s="3652"/>
      <c r="J842"/>
      <c r="K842"/>
    </row>
    <row r="843" spans="2:11" ht="18.95" customHeight="1" thickTop="1" thickBot="1" x14ac:dyDescent="0.3">
      <c r="B843" s="3368"/>
      <c r="C843" s="1726"/>
      <c r="D843" s="1869"/>
      <c r="E843" s="3380" t="s">
        <v>2594</v>
      </c>
      <c r="F843" s="3380"/>
      <c r="G843" s="3380"/>
      <c r="H843" s="3354"/>
      <c r="I843" s="3652"/>
      <c r="J843"/>
      <c r="K843"/>
    </row>
    <row r="844" spans="2:11" ht="27" customHeight="1" thickBot="1" x14ac:dyDescent="0.3">
      <c r="B844" s="3368"/>
      <c r="C844" s="1726"/>
      <c r="D844" s="1869"/>
      <c r="E844" s="3377"/>
      <c r="F844" s="916" t="s">
        <v>2589</v>
      </c>
      <c r="G844" s="938" t="s">
        <v>2496</v>
      </c>
      <c r="H844" s="3354"/>
      <c r="I844" s="3652"/>
      <c r="J844"/>
      <c r="K844"/>
    </row>
    <row r="845" spans="2:11" ht="25.5" customHeight="1" thickBot="1" x14ac:dyDescent="0.25">
      <c r="B845" s="3368"/>
      <c r="C845" s="1726"/>
      <c r="D845" s="1869"/>
      <c r="E845" s="3378"/>
      <c r="F845" s="916" t="s">
        <v>2590</v>
      </c>
      <c r="G845" s="938" t="s">
        <v>801</v>
      </c>
      <c r="H845" s="3354"/>
      <c r="I845" s="3652"/>
    </row>
    <row r="846" spans="2:11" ht="18.95" customHeight="1" thickBot="1" x14ac:dyDescent="0.25">
      <c r="B846" s="3368"/>
      <c r="C846" s="1726"/>
      <c r="D846" s="1869"/>
      <c r="E846" s="3379" t="s">
        <v>2592</v>
      </c>
      <c r="F846" s="3379"/>
      <c r="G846" s="3379"/>
      <c r="H846" s="3354"/>
      <c r="I846" s="3652"/>
    </row>
    <row r="847" spans="2:11" ht="18.95" customHeight="1" thickTop="1" thickBot="1" x14ac:dyDescent="0.3">
      <c r="B847" s="3368"/>
      <c r="C847" s="1726"/>
      <c r="D847" s="1869"/>
      <c r="E847" s="3380" t="s">
        <v>2594</v>
      </c>
      <c r="F847" s="3380"/>
      <c r="G847" s="3380"/>
      <c r="H847" s="3354"/>
      <c r="I847" s="3652"/>
      <c r="J847"/>
      <c r="K847"/>
    </row>
    <row r="848" spans="2:11" ht="27" customHeight="1" thickBot="1" x14ac:dyDescent="0.3">
      <c r="B848" s="3368"/>
      <c r="C848" s="1726"/>
      <c r="D848" s="1869"/>
      <c r="E848" s="3377"/>
      <c r="F848" s="916" t="s">
        <v>2589</v>
      </c>
      <c r="G848" s="938" t="s">
        <v>801</v>
      </c>
      <c r="H848" s="3354"/>
      <c r="I848" s="3652"/>
      <c r="J848"/>
      <c r="K848"/>
    </row>
    <row r="849" spans="2:13" ht="25.5" customHeight="1" thickBot="1" x14ac:dyDescent="0.25">
      <c r="B849" s="3368"/>
      <c r="C849" s="1726"/>
      <c r="D849" s="1869"/>
      <c r="E849" s="3378"/>
      <c r="F849" s="916" t="s">
        <v>2590</v>
      </c>
      <c r="G849" s="938" t="s">
        <v>801</v>
      </c>
      <c r="H849" s="3354"/>
      <c r="I849" s="3652"/>
    </row>
    <row r="850" spans="2:13" ht="18.95" customHeight="1" thickBot="1" x14ac:dyDescent="0.25">
      <c r="B850" s="3339"/>
      <c r="C850" s="3342"/>
      <c r="D850" s="3344"/>
      <c r="E850" s="3381" t="s">
        <v>2591</v>
      </c>
      <c r="F850" s="3381"/>
      <c r="G850" s="3381"/>
      <c r="H850" s="3355"/>
      <c r="I850" s="3653"/>
    </row>
    <row r="851" spans="2:13" ht="18.95" customHeight="1" thickTop="1" thickBot="1" x14ac:dyDescent="0.3">
      <c r="B851" s="3337" t="s">
        <v>2867</v>
      </c>
      <c r="C851" s="3340" t="s">
        <v>2904</v>
      </c>
      <c r="D851" s="3343" t="s">
        <v>2868</v>
      </c>
      <c r="E851" s="3369" t="s">
        <v>2869</v>
      </c>
      <c r="F851" s="3370"/>
      <c r="G851" s="3371"/>
      <c r="H851" s="3353" t="s">
        <v>2</v>
      </c>
      <c r="I851" s="3651" t="s">
        <v>2</v>
      </c>
      <c r="J851"/>
      <c r="K851"/>
    </row>
    <row r="852" spans="2:13" ht="51" customHeight="1" thickBot="1" x14ac:dyDescent="0.3">
      <c r="B852" s="3368"/>
      <c r="C852" s="1726"/>
      <c r="D852" s="1869"/>
      <c r="E852" s="3373"/>
      <c r="F852" s="908" t="s">
        <v>2905</v>
      </c>
      <c r="G852" s="923" t="s">
        <v>8</v>
      </c>
      <c r="H852" s="3354"/>
      <c r="I852" s="3652"/>
      <c r="J852"/>
      <c r="K852"/>
    </row>
    <row r="853" spans="2:13" ht="16.5" customHeight="1" thickBot="1" x14ac:dyDescent="0.25">
      <c r="B853" s="3368"/>
      <c r="C853" s="1726"/>
      <c r="D853" s="1869"/>
      <c r="E853" s="3374"/>
      <c r="F853" s="1481" t="s">
        <v>2870</v>
      </c>
      <c r="G853" s="1641"/>
      <c r="H853" s="3354"/>
      <c r="I853" s="3652"/>
    </row>
    <row r="854" spans="2:13" ht="32.25" customHeight="1" thickBot="1" x14ac:dyDescent="0.3">
      <c r="B854" s="3368"/>
      <c r="C854" s="1726"/>
      <c r="D854" s="1869"/>
      <c r="E854" s="3374"/>
      <c r="F854" s="30" t="s">
        <v>2906</v>
      </c>
      <c r="G854" s="923">
        <v>1</v>
      </c>
      <c r="H854" s="3354"/>
      <c r="I854" s="3652"/>
      <c r="J854"/>
      <c r="K854"/>
    </row>
    <row r="855" spans="2:13" ht="38.25" customHeight="1" thickBot="1" x14ac:dyDescent="0.3">
      <c r="B855" s="3368"/>
      <c r="C855" s="1726"/>
      <c r="D855" s="1869"/>
      <c r="E855" s="3374"/>
      <c r="F855" s="30" t="s">
        <v>2907</v>
      </c>
      <c r="G855" s="909" t="s">
        <v>2871</v>
      </c>
      <c r="H855" s="3354"/>
      <c r="I855" s="3652"/>
      <c r="J855"/>
      <c r="K855"/>
    </row>
    <row r="856" spans="2:13" ht="27" customHeight="1" thickBot="1" x14ac:dyDescent="0.3">
      <c r="B856" s="3368"/>
      <c r="C856" s="1726"/>
      <c r="D856" s="1869"/>
      <c r="E856" s="3374"/>
      <c r="F856" s="1481" t="s">
        <v>2872</v>
      </c>
      <c r="G856" s="1641"/>
      <c r="H856" s="3354"/>
      <c r="I856" s="3652"/>
      <c r="J856"/>
      <c r="K856"/>
    </row>
    <row r="857" spans="2:13" ht="42" customHeight="1" thickBot="1" x14ac:dyDescent="0.25">
      <c r="B857" s="3368"/>
      <c r="C857" s="1726"/>
      <c r="D857" s="1869"/>
      <c r="E857" s="3375"/>
      <c r="F857" s="30" t="s">
        <v>2908</v>
      </c>
      <c r="G857" s="923" t="s">
        <v>2873</v>
      </c>
      <c r="H857" s="3354"/>
      <c r="I857" s="3652"/>
    </row>
    <row r="858" spans="2:13" ht="18.95" customHeight="1" thickBot="1" x14ac:dyDescent="0.25">
      <c r="B858" s="3339"/>
      <c r="C858" s="3342"/>
      <c r="D858" s="3344"/>
      <c r="E858" s="3372" t="s">
        <v>2909</v>
      </c>
      <c r="F858" s="3372"/>
      <c r="G858" s="3372"/>
      <c r="H858" s="3355"/>
      <c r="I858" s="3653"/>
    </row>
    <row r="859" spans="2:13" ht="28.5" customHeight="1" thickTop="1" thickBot="1" x14ac:dyDescent="0.25">
      <c r="B859" s="3394" t="s">
        <v>2707</v>
      </c>
      <c r="C859" s="3340" t="s">
        <v>2755</v>
      </c>
      <c r="D859" s="3343" t="s">
        <v>2706</v>
      </c>
      <c r="E859" s="3397" t="s">
        <v>2710</v>
      </c>
      <c r="F859" s="3398"/>
      <c r="G859" s="3399"/>
      <c r="H859" s="3639" t="s">
        <v>2</v>
      </c>
      <c r="I859" s="3648" t="s">
        <v>2</v>
      </c>
    </row>
    <row r="860" spans="2:13" ht="36" customHeight="1" thickBot="1" x14ac:dyDescent="0.3">
      <c r="B860" s="3395"/>
      <c r="C860" s="1726"/>
      <c r="D860" s="1869"/>
      <c r="E860" s="3390"/>
      <c r="F860" s="34" t="s">
        <v>2697</v>
      </c>
      <c r="G860" s="938">
        <v>2</v>
      </c>
      <c r="H860" s="3640"/>
      <c r="I860" s="3649"/>
      <c r="K860"/>
      <c r="L860"/>
      <c r="M860"/>
    </row>
    <row r="861" spans="2:13" ht="36" customHeight="1" thickBot="1" x14ac:dyDescent="0.3">
      <c r="B861" s="3395"/>
      <c r="C861" s="1726"/>
      <c r="D861" s="1869"/>
      <c r="E861" s="3390"/>
      <c r="F861" s="34" t="s">
        <v>2699</v>
      </c>
      <c r="G861" s="938" t="s">
        <v>8</v>
      </c>
      <c r="H861" s="3640"/>
      <c r="I861" s="3649"/>
      <c r="K861"/>
      <c r="L861"/>
      <c r="M861"/>
    </row>
    <row r="862" spans="2:13" ht="17.25" customHeight="1" thickBot="1" x14ac:dyDescent="0.3">
      <c r="B862" s="3395"/>
      <c r="C862" s="1726"/>
      <c r="D862" s="1869"/>
      <c r="E862" s="3390"/>
      <c r="F862" s="3407" t="s">
        <v>2705</v>
      </c>
      <c r="G862" s="3408"/>
      <c r="H862" s="3640"/>
      <c r="I862" s="3649"/>
      <c r="K862"/>
      <c r="L862"/>
      <c r="M862"/>
    </row>
    <row r="863" spans="2:13" ht="48.75" customHeight="1" thickBot="1" x14ac:dyDescent="0.3">
      <c r="B863" s="3395"/>
      <c r="C863" s="1726"/>
      <c r="D863" s="1869"/>
      <c r="E863" s="3390"/>
      <c r="F863" s="916" t="s">
        <v>2704</v>
      </c>
      <c r="G863" s="938" t="s">
        <v>8</v>
      </c>
      <c r="H863" s="3640"/>
      <c r="I863" s="3649"/>
      <c r="K863"/>
      <c r="L863"/>
      <c r="M863"/>
    </row>
    <row r="864" spans="2:13" ht="30" customHeight="1" thickBot="1" x14ac:dyDescent="0.3">
      <c r="B864" s="3395"/>
      <c r="C864" s="1726"/>
      <c r="D864" s="1869"/>
      <c r="E864" s="3409" t="s">
        <v>2708</v>
      </c>
      <c r="F864" s="3410"/>
      <c r="G864" s="3411"/>
      <c r="H864" s="3640"/>
      <c r="I864" s="3649"/>
      <c r="K864"/>
      <c r="L864"/>
      <c r="M864"/>
    </row>
    <row r="865" spans="2:10" ht="37.5" customHeight="1" thickBot="1" x14ac:dyDescent="0.25">
      <c r="B865" s="3395"/>
      <c r="C865" s="1726"/>
      <c r="D865" s="1869"/>
      <c r="E865" s="3403"/>
      <c r="F865" s="34" t="s">
        <v>2645</v>
      </c>
      <c r="G865" s="938">
        <v>9</v>
      </c>
      <c r="H865" s="3640"/>
      <c r="I865" s="3649"/>
    </row>
    <row r="866" spans="2:10" ht="48.75" customHeight="1" thickBot="1" x14ac:dyDescent="0.25">
      <c r="B866" s="3395"/>
      <c r="C866" s="1726"/>
      <c r="D866" s="1869"/>
      <c r="E866" s="3403"/>
      <c r="F866" s="34" t="s">
        <v>2647</v>
      </c>
      <c r="G866" s="938">
        <v>17</v>
      </c>
      <c r="H866" s="3640"/>
      <c r="I866" s="3649"/>
    </row>
    <row r="867" spans="2:10" ht="39" customHeight="1" thickBot="1" x14ac:dyDescent="0.25">
      <c r="B867" s="3395"/>
      <c r="C867" s="1726"/>
      <c r="D867" s="1869"/>
      <c r="E867" s="3403"/>
      <c r="F867" s="34" t="s">
        <v>2652</v>
      </c>
      <c r="G867" s="938" t="s">
        <v>2653</v>
      </c>
      <c r="H867" s="3640"/>
      <c r="I867" s="3649"/>
    </row>
    <row r="868" spans="2:10" ht="39.75" customHeight="1" thickBot="1" x14ac:dyDescent="0.25">
      <c r="B868" s="3395"/>
      <c r="C868" s="1726"/>
      <c r="D868" s="1869"/>
      <c r="E868" s="3403"/>
      <c r="F868" s="34" t="s">
        <v>2652</v>
      </c>
      <c r="G868" s="938" t="s">
        <v>8</v>
      </c>
      <c r="H868" s="3640"/>
      <c r="I868" s="3649"/>
    </row>
    <row r="869" spans="2:10" ht="27.75" customHeight="1" thickBot="1" x14ac:dyDescent="0.25">
      <c r="B869" s="3395"/>
      <c r="C869" s="1726"/>
      <c r="D869" s="1869"/>
      <c r="E869" s="3403"/>
      <c r="F869" s="3407" t="s">
        <v>2683</v>
      </c>
      <c r="G869" s="3408"/>
      <c r="H869" s="3640"/>
      <c r="I869" s="3649"/>
    </row>
    <row r="870" spans="2:10" ht="39" customHeight="1" thickBot="1" x14ac:dyDescent="0.25">
      <c r="B870" s="3395"/>
      <c r="C870" s="1726"/>
      <c r="D870" s="1869"/>
      <c r="E870" s="3403"/>
      <c r="F870" s="908" t="s">
        <v>428</v>
      </c>
      <c r="G870" s="943" t="s">
        <v>2654</v>
      </c>
      <c r="H870" s="3640"/>
      <c r="I870" s="3649"/>
    </row>
    <row r="871" spans="2:10" ht="12.75" customHeight="1" thickBot="1" x14ac:dyDescent="0.25">
      <c r="B871" s="3395"/>
      <c r="C871" s="1726"/>
      <c r="D871" s="1869"/>
      <c r="E871" s="3403"/>
      <c r="F871" s="1869" t="s">
        <v>836</v>
      </c>
      <c r="G871" s="2388"/>
      <c r="H871" s="3640"/>
      <c r="I871" s="3649"/>
    </row>
    <row r="872" spans="2:10" ht="38.25" customHeight="1" thickBot="1" x14ac:dyDescent="0.25">
      <c r="B872" s="3395"/>
      <c r="C872" s="1726"/>
      <c r="D872" s="1869"/>
      <c r="E872" s="3403"/>
      <c r="F872" s="30" t="s">
        <v>426</v>
      </c>
      <c r="G872" s="943" t="s">
        <v>2711</v>
      </c>
      <c r="H872" s="3640"/>
      <c r="I872" s="3649"/>
    </row>
    <row r="873" spans="2:10" ht="18.95" customHeight="1" thickBot="1" x14ac:dyDescent="0.25">
      <c r="B873" s="3395"/>
      <c r="C873" s="1726"/>
      <c r="D873" s="1869"/>
      <c r="E873" s="3426" t="s">
        <v>836</v>
      </c>
      <c r="F873" s="3427"/>
      <c r="G873" s="3428"/>
      <c r="H873" s="3640"/>
      <c r="I873" s="3649"/>
    </row>
    <row r="874" spans="2:10" ht="37.5" customHeight="1" thickBot="1" x14ac:dyDescent="0.25">
      <c r="B874" s="3395"/>
      <c r="C874" s="1726"/>
      <c r="D874" s="1869"/>
      <c r="E874" s="3403"/>
      <c r="F874" s="34" t="s">
        <v>2645</v>
      </c>
      <c r="G874" s="938">
        <v>9</v>
      </c>
      <c r="H874" s="3640"/>
      <c r="I874" s="3649"/>
    </row>
    <row r="875" spans="2:10" ht="48.75" customHeight="1" thickBot="1" x14ac:dyDescent="0.25">
      <c r="B875" s="3395"/>
      <c r="C875" s="1726"/>
      <c r="D875" s="1869"/>
      <c r="E875" s="3403"/>
      <c r="F875" s="34" t="s">
        <v>2647</v>
      </c>
      <c r="G875" s="938">
        <v>18</v>
      </c>
      <c r="H875" s="3640"/>
      <c r="I875" s="3649"/>
    </row>
    <row r="876" spans="2:10" ht="39.75" customHeight="1" thickBot="1" x14ac:dyDescent="0.25">
      <c r="B876" s="3395"/>
      <c r="C876" s="1726"/>
      <c r="D876" s="1869"/>
      <c r="E876" s="3403"/>
      <c r="F876" s="34" t="s">
        <v>2652</v>
      </c>
      <c r="G876" s="938" t="s">
        <v>8</v>
      </c>
      <c r="H876" s="3640"/>
      <c r="I876" s="3649"/>
    </row>
    <row r="877" spans="2:10" ht="36.75" customHeight="1" thickBot="1" x14ac:dyDescent="0.25">
      <c r="B877" s="3395"/>
      <c r="C877" s="1726"/>
      <c r="D877" s="1869"/>
      <c r="E877" s="3403"/>
      <c r="F877" s="3407" t="s">
        <v>2684</v>
      </c>
      <c r="G877" s="3408"/>
      <c r="H877" s="3640"/>
      <c r="I877" s="3649"/>
    </row>
    <row r="878" spans="2:10" ht="34.5" customHeight="1" thickBot="1" x14ac:dyDescent="0.25">
      <c r="B878" s="3395"/>
      <c r="C878" s="1726"/>
      <c r="D878" s="1869"/>
      <c r="E878" s="3403"/>
      <c r="F878" s="34" t="s">
        <v>425</v>
      </c>
      <c r="G878" s="937" t="s">
        <v>700</v>
      </c>
      <c r="H878" s="3640"/>
      <c r="I878" s="3649"/>
    </row>
    <row r="879" spans="2:10" ht="63.75" customHeight="1" thickBot="1" x14ac:dyDescent="0.3">
      <c r="B879" s="3395"/>
      <c r="C879" s="1726"/>
      <c r="D879" s="1869"/>
      <c r="E879" s="3403"/>
      <c r="F879" s="34" t="s">
        <v>779</v>
      </c>
      <c r="G879" s="943" t="s">
        <v>2654</v>
      </c>
      <c r="H879" s="3640"/>
      <c r="I879" s="3649"/>
      <c r="J879"/>
    </row>
    <row r="880" spans="2:10" ht="18.95" customHeight="1" thickBot="1" x14ac:dyDescent="0.25">
      <c r="B880" s="3395"/>
      <c r="C880" s="1726"/>
      <c r="D880" s="1869"/>
      <c r="E880" s="3426" t="s">
        <v>836</v>
      </c>
      <c r="F880" s="3427"/>
      <c r="G880" s="3428"/>
      <c r="H880" s="3640"/>
      <c r="I880" s="3649"/>
    </row>
    <row r="881" spans="2:13" ht="37.5" customHeight="1" thickBot="1" x14ac:dyDescent="0.25">
      <c r="B881" s="3395"/>
      <c r="C881" s="1726"/>
      <c r="D881" s="1869"/>
      <c r="E881" s="3403"/>
      <c r="F881" s="34" t="s">
        <v>2645</v>
      </c>
      <c r="G881" s="938">
        <v>9</v>
      </c>
      <c r="H881" s="3640"/>
      <c r="I881" s="3649"/>
    </row>
    <row r="882" spans="2:13" ht="48.75" customHeight="1" thickBot="1" x14ac:dyDescent="0.25">
      <c r="B882" s="3395"/>
      <c r="C882" s="1726"/>
      <c r="D882" s="1869"/>
      <c r="E882" s="3403"/>
      <c r="F882" s="34" t="s">
        <v>2647</v>
      </c>
      <c r="G882" s="938">
        <v>19</v>
      </c>
      <c r="H882" s="3640"/>
      <c r="I882" s="3649"/>
    </row>
    <row r="883" spans="2:13" ht="39.75" customHeight="1" thickBot="1" x14ac:dyDescent="0.25">
      <c r="B883" s="3395"/>
      <c r="C883" s="1726"/>
      <c r="D883" s="1869"/>
      <c r="E883" s="3403"/>
      <c r="F883" s="34" t="s">
        <v>2652</v>
      </c>
      <c r="G883" s="938" t="s">
        <v>8</v>
      </c>
      <c r="H883" s="3640"/>
      <c r="I883" s="3649"/>
    </row>
    <row r="884" spans="2:13" ht="27.75" customHeight="1" thickBot="1" x14ac:dyDescent="0.25">
      <c r="B884" s="3395"/>
      <c r="C884" s="1726"/>
      <c r="D884" s="1869"/>
      <c r="E884" s="3403"/>
      <c r="F884" s="3407" t="s">
        <v>2685</v>
      </c>
      <c r="G884" s="3408"/>
      <c r="H884" s="3640"/>
      <c r="I884" s="3649"/>
    </row>
    <row r="885" spans="2:13" ht="38.25" customHeight="1" thickBot="1" x14ac:dyDescent="0.25">
      <c r="B885" s="3395"/>
      <c r="C885" s="1726"/>
      <c r="D885" s="1869"/>
      <c r="E885" s="3403"/>
      <c r="F885" s="34" t="s">
        <v>423</v>
      </c>
      <c r="G885" s="937" t="s">
        <v>700</v>
      </c>
      <c r="H885" s="3640"/>
      <c r="I885" s="3649"/>
    </row>
    <row r="886" spans="2:13" ht="48.75" customHeight="1" thickBot="1" x14ac:dyDescent="0.25">
      <c r="B886" s="3395"/>
      <c r="C886" s="1726"/>
      <c r="D886" s="1869"/>
      <c r="E886" s="3403"/>
      <c r="F886" s="34" t="s">
        <v>795</v>
      </c>
      <c r="G886" s="943" t="s">
        <v>2654</v>
      </c>
      <c r="H886" s="3640"/>
      <c r="I886" s="3649"/>
    </row>
    <row r="887" spans="2:13" ht="18.95" customHeight="1" thickBot="1" x14ac:dyDescent="0.25">
      <c r="B887" s="3395"/>
      <c r="C887" s="1726"/>
      <c r="D887" s="1869"/>
      <c r="E887" s="3426" t="s">
        <v>836</v>
      </c>
      <c r="F887" s="3427"/>
      <c r="G887" s="3428"/>
      <c r="H887" s="3640"/>
      <c r="I887" s="3649"/>
    </row>
    <row r="888" spans="2:13" ht="37.5" customHeight="1" thickBot="1" x14ac:dyDescent="0.25">
      <c r="B888" s="3395"/>
      <c r="C888" s="1726"/>
      <c r="D888" s="1869"/>
      <c r="E888" s="3403"/>
      <c r="F888" s="34" t="s">
        <v>2645</v>
      </c>
      <c r="G888" s="938">
        <v>9</v>
      </c>
      <c r="H888" s="3640"/>
      <c r="I888" s="3649"/>
    </row>
    <row r="889" spans="2:13" ht="48.75" customHeight="1" thickBot="1" x14ac:dyDescent="0.25">
      <c r="B889" s="3395"/>
      <c r="C889" s="1726"/>
      <c r="D889" s="1869"/>
      <c r="E889" s="3403"/>
      <c r="F889" s="34" t="s">
        <v>2647</v>
      </c>
      <c r="G889" s="938">
        <v>20</v>
      </c>
      <c r="H889" s="3640"/>
      <c r="I889" s="3649"/>
    </row>
    <row r="890" spans="2:13" ht="39.75" customHeight="1" thickBot="1" x14ac:dyDescent="0.25">
      <c r="B890" s="3395"/>
      <c r="C890" s="1726"/>
      <c r="D890" s="1869"/>
      <c r="E890" s="3403"/>
      <c r="F890" s="34" t="s">
        <v>2652</v>
      </c>
      <c r="G890" s="938" t="s">
        <v>8</v>
      </c>
      <c r="H890" s="3640"/>
      <c r="I890" s="3649"/>
    </row>
    <row r="891" spans="2:13" ht="39" customHeight="1" thickBot="1" x14ac:dyDescent="0.25">
      <c r="B891" s="3395"/>
      <c r="C891" s="1726"/>
      <c r="D891" s="1869"/>
      <c r="E891" s="3403"/>
      <c r="F891" s="3407" t="s">
        <v>2686</v>
      </c>
      <c r="G891" s="3408"/>
      <c r="H891" s="3640"/>
      <c r="I891" s="3649"/>
    </row>
    <row r="892" spans="2:13" ht="38.25" customHeight="1" thickBot="1" x14ac:dyDescent="0.25">
      <c r="B892" s="3395"/>
      <c r="C892" s="1726"/>
      <c r="D892" s="1869"/>
      <c r="E892" s="3403"/>
      <c r="F892" s="34" t="s">
        <v>421</v>
      </c>
      <c r="G892" s="937" t="s">
        <v>343</v>
      </c>
      <c r="H892" s="3640"/>
      <c r="I892" s="3649"/>
    </row>
    <row r="893" spans="2:13" ht="60.75" customHeight="1" thickBot="1" x14ac:dyDescent="0.3">
      <c r="B893" s="3395"/>
      <c r="C893" s="1726"/>
      <c r="D893" s="1869"/>
      <c r="E893" s="3403"/>
      <c r="F893" s="30" t="s">
        <v>428</v>
      </c>
      <c r="G893" s="943" t="s">
        <v>2654</v>
      </c>
      <c r="H893" s="3640"/>
      <c r="I893" s="3649"/>
      <c r="J893"/>
    </row>
    <row r="894" spans="2:13" ht="18.95" customHeight="1" thickBot="1" x14ac:dyDescent="0.25">
      <c r="B894" s="3395"/>
      <c r="C894" s="1726"/>
      <c r="D894" s="1869"/>
      <c r="E894" s="3412" t="s">
        <v>2656</v>
      </c>
      <c r="F894" s="3413"/>
      <c r="G894" s="3414"/>
      <c r="H894" s="3640"/>
      <c r="I894" s="3649"/>
    </row>
    <row r="895" spans="2:13" ht="24.75" customHeight="1" thickBot="1" x14ac:dyDescent="0.25">
      <c r="B895" s="3395"/>
      <c r="C895" s="1726"/>
      <c r="D895" s="1869"/>
      <c r="E895" s="3404" t="s">
        <v>2709</v>
      </c>
      <c r="F895" s="3405"/>
      <c r="G895" s="3406"/>
      <c r="H895" s="3640"/>
      <c r="I895" s="3649"/>
    </row>
    <row r="896" spans="2:13" ht="36" customHeight="1" thickBot="1" x14ac:dyDescent="0.3">
      <c r="B896" s="3395"/>
      <c r="C896" s="1726"/>
      <c r="D896" s="1869"/>
      <c r="E896" s="3390"/>
      <c r="F896" s="34" t="s">
        <v>2697</v>
      </c>
      <c r="G896" s="938">
        <v>2</v>
      </c>
      <c r="H896" s="3640"/>
      <c r="I896" s="3649"/>
      <c r="K896"/>
      <c r="L896"/>
      <c r="M896"/>
    </row>
    <row r="897" spans="2:13" ht="36" customHeight="1" thickBot="1" x14ac:dyDescent="0.3">
      <c r="B897" s="3395"/>
      <c r="C897" s="1726"/>
      <c r="D897" s="1869"/>
      <c r="E897" s="3390"/>
      <c r="F897" s="34" t="s">
        <v>2699</v>
      </c>
      <c r="G897" s="938" t="s">
        <v>8</v>
      </c>
      <c r="H897" s="3640"/>
      <c r="I897" s="3649"/>
      <c r="K897"/>
      <c r="L897"/>
      <c r="M897"/>
    </row>
    <row r="898" spans="2:13" ht="17.25" customHeight="1" thickBot="1" x14ac:dyDescent="0.3">
      <c r="B898" s="3395"/>
      <c r="C898" s="1726"/>
      <c r="D898" s="1869"/>
      <c r="E898" s="3390"/>
      <c r="F898" s="3407" t="s">
        <v>2705</v>
      </c>
      <c r="G898" s="3408"/>
      <c r="H898" s="3640"/>
      <c r="I898" s="3649"/>
      <c r="K898"/>
      <c r="L898"/>
      <c r="M898"/>
    </row>
    <row r="899" spans="2:13" ht="48.75" customHeight="1" thickBot="1" x14ac:dyDescent="0.3">
      <c r="B899" s="3395"/>
      <c r="C899" s="1726"/>
      <c r="D899" s="1869"/>
      <c r="E899" s="3390"/>
      <c r="F899" s="916" t="s">
        <v>2704</v>
      </c>
      <c r="G899" s="938" t="s">
        <v>8</v>
      </c>
      <c r="H899" s="3640"/>
      <c r="I899" s="3649"/>
      <c r="K899"/>
      <c r="L899"/>
      <c r="M899"/>
    </row>
    <row r="900" spans="2:13" ht="39" customHeight="1" thickBot="1" x14ac:dyDescent="0.3">
      <c r="B900" s="3395"/>
      <c r="C900" s="1726"/>
      <c r="D900" s="1869"/>
      <c r="E900" s="3409" t="s">
        <v>2708</v>
      </c>
      <c r="F900" s="3410"/>
      <c r="G900" s="3411"/>
      <c r="H900" s="3640"/>
      <c r="I900" s="3649"/>
      <c r="K900"/>
      <c r="L900"/>
      <c r="M900"/>
    </row>
    <row r="901" spans="2:13" ht="42.75" customHeight="1" thickBot="1" x14ac:dyDescent="0.3">
      <c r="B901" s="3395"/>
      <c r="C901" s="1726"/>
      <c r="D901" s="1869"/>
      <c r="E901" s="3409" t="s">
        <v>2735</v>
      </c>
      <c r="F901" s="3410"/>
      <c r="G901" s="3411"/>
      <c r="H901" s="3640"/>
      <c r="I901" s="3649"/>
      <c r="K901"/>
      <c r="L901"/>
      <c r="M901"/>
    </row>
    <row r="902" spans="2:13" ht="37.5" customHeight="1" thickBot="1" x14ac:dyDescent="0.25">
      <c r="B902" s="3395"/>
      <c r="C902" s="1726"/>
      <c r="D902" s="1869"/>
      <c r="E902" s="848"/>
      <c r="F902" s="34" t="s">
        <v>2645</v>
      </c>
      <c r="G902" s="938">
        <v>9</v>
      </c>
      <c r="H902" s="3640"/>
      <c r="I902" s="3649"/>
    </row>
    <row r="903" spans="2:13" ht="48.75" customHeight="1" thickBot="1" x14ac:dyDescent="0.25">
      <c r="B903" s="3395"/>
      <c r="C903" s="1726"/>
      <c r="D903" s="1869"/>
      <c r="E903" s="848"/>
      <c r="F903" s="34" t="s">
        <v>2647</v>
      </c>
      <c r="G903" s="938">
        <v>17</v>
      </c>
      <c r="H903" s="3640"/>
      <c r="I903" s="3649"/>
    </row>
    <row r="904" spans="2:13" ht="48.75" customHeight="1" thickBot="1" x14ac:dyDescent="0.25">
      <c r="B904" s="3395"/>
      <c r="C904" s="1726"/>
      <c r="D904" s="1869"/>
      <c r="E904" s="848"/>
      <c r="F904" s="34" t="s">
        <v>2652</v>
      </c>
      <c r="G904" s="938" t="s">
        <v>2653</v>
      </c>
      <c r="H904" s="3640"/>
      <c r="I904" s="3649"/>
    </row>
    <row r="905" spans="2:13" ht="39.75" customHeight="1" thickBot="1" x14ac:dyDescent="0.25">
      <c r="B905" s="3395"/>
      <c r="C905" s="1726"/>
      <c r="D905" s="1869"/>
      <c r="E905" s="848"/>
      <c r="F905" s="34" t="s">
        <v>2652</v>
      </c>
      <c r="G905" s="938" t="s">
        <v>8</v>
      </c>
      <c r="H905" s="3640"/>
      <c r="I905" s="3649"/>
    </row>
    <row r="906" spans="2:13" ht="18.95" customHeight="1" thickBot="1" x14ac:dyDescent="0.25">
      <c r="B906" s="3395"/>
      <c r="C906" s="1726"/>
      <c r="D906" s="1869"/>
      <c r="E906" s="3400" t="s">
        <v>2655</v>
      </c>
      <c r="F906" s="3401"/>
      <c r="G906" s="3402"/>
      <c r="H906" s="3640"/>
      <c r="I906" s="3649"/>
    </row>
    <row r="907" spans="2:13" ht="28.5" customHeight="1" thickTop="1" thickBot="1" x14ac:dyDescent="0.25">
      <c r="B907" s="3395"/>
      <c r="C907" s="1726"/>
      <c r="D907" s="1869"/>
      <c r="E907" s="3404" t="s">
        <v>2709</v>
      </c>
      <c r="F907" s="3405"/>
      <c r="G907" s="3406"/>
      <c r="H907" s="3640"/>
      <c r="I907" s="3649"/>
    </row>
    <row r="908" spans="2:13" ht="36" customHeight="1" thickBot="1" x14ac:dyDescent="0.3">
      <c r="B908" s="3395"/>
      <c r="C908" s="1726"/>
      <c r="D908" s="1869"/>
      <c r="E908" s="3390"/>
      <c r="F908" s="34" t="s">
        <v>2697</v>
      </c>
      <c r="G908" s="938">
        <v>2</v>
      </c>
      <c r="H908" s="3640"/>
      <c r="I908" s="3649"/>
      <c r="K908"/>
      <c r="L908"/>
      <c r="M908"/>
    </row>
    <row r="909" spans="2:13" ht="36" customHeight="1" thickBot="1" x14ac:dyDescent="0.3">
      <c r="B909" s="3395"/>
      <c r="C909" s="1726"/>
      <c r="D909" s="1869"/>
      <c r="E909" s="3390"/>
      <c r="F909" s="34" t="s">
        <v>2699</v>
      </c>
      <c r="G909" s="938" t="s">
        <v>8</v>
      </c>
      <c r="H909" s="3640"/>
      <c r="I909" s="3649"/>
      <c r="K909"/>
      <c r="L909"/>
      <c r="M909"/>
    </row>
    <row r="910" spans="2:13" ht="17.25" customHeight="1" thickBot="1" x14ac:dyDescent="0.3">
      <c r="B910" s="3395"/>
      <c r="C910" s="1726"/>
      <c r="D910" s="1869"/>
      <c r="E910" s="3390"/>
      <c r="F910" s="3407" t="s">
        <v>2705</v>
      </c>
      <c r="G910" s="3408"/>
      <c r="H910" s="3640"/>
      <c r="I910" s="3649"/>
      <c r="K910"/>
      <c r="L910"/>
      <c r="M910"/>
    </row>
    <row r="911" spans="2:13" ht="48.75" customHeight="1" thickBot="1" x14ac:dyDescent="0.3">
      <c r="B911" s="3395"/>
      <c r="C911" s="1726"/>
      <c r="D911" s="1869"/>
      <c r="E911" s="3390"/>
      <c r="F911" s="916" t="s">
        <v>2704</v>
      </c>
      <c r="G911" s="938" t="s">
        <v>8</v>
      </c>
      <c r="H911" s="3640"/>
      <c r="I911" s="3649"/>
      <c r="K911"/>
      <c r="L911"/>
      <c r="M911"/>
    </row>
    <row r="912" spans="2:13" ht="42.75" customHeight="1" thickBot="1" x14ac:dyDescent="0.3">
      <c r="B912" s="3395"/>
      <c r="C912" s="1726"/>
      <c r="D912" s="1869"/>
      <c r="E912" s="3409" t="s">
        <v>2708</v>
      </c>
      <c r="F912" s="3410"/>
      <c r="G912" s="3411"/>
      <c r="H912" s="3640"/>
      <c r="I912" s="3649"/>
      <c r="K912"/>
      <c r="L912"/>
      <c r="M912"/>
    </row>
    <row r="913" spans="2:13" ht="42.75" customHeight="1" thickBot="1" x14ac:dyDescent="0.3">
      <c r="B913" s="3395"/>
      <c r="C913" s="1726"/>
      <c r="D913" s="1869"/>
      <c r="E913" s="3409" t="s">
        <v>2735</v>
      </c>
      <c r="F913" s="3410"/>
      <c r="G913" s="3411"/>
      <c r="H913" s="3640"/>
      <c r="I913" s="3649"/>
      <c r="K913"/>
      <c r="L913"/>
      <c r="M913"/>
    </row>
    <row r="914" spans="2:13" ht="37.5" customHeight="1" thickBot="1" x14ac:dyDescent="0.25">
      <c r="B914" s="3395"/>
      <c r="C914" s="1726"/>
      <c r="D914" s="1869"/>
      <c r="E914" s="3403"/>
      <c r="F914" s="34" t="s">
        <v>2645</v>
      </c>
      <c r="G914" s="938">
        <v>9</v>
      </c>
      <c r="H914" s="3640"/>
      <c r="I914" s="3649"/>
    </row>
    <row r="915" spans="2:13" ht="48.75" customHeight="1" thickBot="1" x14ac:dyDescent="0.25">
      <c r="B915" s="3395"/>
      <c r="C915" s="1726"/>
      <c r="D915" s="1869"/>
      <c r="E915" s="3403"/>
      <c r="F915" s="34" t="s">
        <v>2647</v>
      </c>
      <c r="G915" s="938">
        <v>18</v>
      </c>
      <c r="H915" s="3640"/>
      <c r="I915" s="3649"/>
    </row>
    <row r="916" spans="2:13" ht="39.75" customHeight="1" thickBot="1" x14ac:dyDescent="0.25">
      <c r="B916" s="3395"/>
      <c r="C916" s="1726"/>
      <c r="D916" s="1869"/>
      <c r="E916" s="3403"/>
      <c r="F916" s="34" t="s">
        <v>2652</v>
      </c>
      <c r="G916" s="938" t="s">
        <v>8</v>
      </c>
      <c r="H916" s="3640"/>
      <c r="I916" s="3649"/>
    </row>
    <row r="917" spans="2:13" ht="18.95" customHeight="1" thickBot="1" x14ac:dyDescent="0.25">
      <c r="B917" s="3395"/>
      <c r="C917" s="1726"/>
      <c r="D917" s="1869"/>
      <c r="E917" s="3400" t="s">
        <v>2655</v>
      </c>
      <c r="F917" s="3401"/>
      <c r="G917" s="3402"/>
      <c r="H917" s="3640"/>
      <c r="I917" s="3649"/>
    </row>
    <row r="918" spans="2:13" ht="28.5" customHeight="1" thickTop="1" thickBot="1" x14ac:dyDescent="0.25">
      <c r="B918" s="3395"/>
      <c r="C918" s="1726"/>
      <c r="D918" s="1869"/>
      <c r="E918" s="3404" t="s">
        <v>2709</v>
      </c>
      <c r="F918" s="3405"/>
      <c r="G918" s="3406"/>
      <c r="H918" s="3640"/>
      <c r="I918" s="3649"/>
    </row>
    <row r="919" spans="2:13" ht="36" customHeight="1" thickBot="1" x14ac:dyDescent="0.3">
      <c r="B919" s="3395"/>
      <c r="C919" s="1726"/>
      <c r="D919" s="1869"/>
      <c r="E919" s="3390"/>
      <c r="F919" s="34" t="s">
        <v>2697</v>
      </c>
      <c r="G919" s="938">
        <v>2</v>
      </c>
      <c r="H919" s="3640"/>
      <c r="I919" s="3649"/>
      <c r="K919"/>
      <c r="L919"/>
      <c r="M919"/>
    </row>
    <row r="920" spans="2:13" ht="36" customHeight="1" thickBot="1" x14ac:dyDescent="0.3">
      <c r="B920" s="3395"/>
      <c r="C920" s="1726"/>
      <c r="D920" s="1869"/>
      <c r="E920" s="3390"/>
      <c r="F920" s="34" t="s">
        <v>2699</v>
      </c>
      <c r="G920" s="938" t="s">
        <v>8</v>
      </c>
      <c r="H920" s="3640"/>
      <c r="I920" s="3649"/>
      <c r="K920"/>
      <c r="L920"/>
      <c r="M920"/>
    </row>
    <row r="921" spans="2:13" ht="17.25" customHeight="1" thickBot="1" x14ac:dyDescent="0.3">
      <c r="B921" s="3395"/>
      <c r="C921" s="1726"/>
      <c r="D921" s="1869"/>
      <c r="E921" s="3390"/>
      <c r="F921" s="3407" t="s">
        <v>2705</v>
      </c>
      <c r="G921" s="3408"/>
      <c r="H921" s="3640"/>
      <c r="I921" s="3649"/>
      <c r="K921"/>
      <c r="L921"/>
      <c r="M921"/>
    </row>
    <row r="922" spans="2:13" ht="48.75" customHeight="1" thickBot="1" x14ac:dyDescent="0.3">
      <c r="B922" s="3395"/>
      <c r="C922" s="1726"/>
      <c r="D922" s="1869"/>
      <c r="E922" s="3390"/>
      <c r="F922" s="916" t="s">
        <v>2704</v>
      </c>
      <c r="G922" s="938" t="s">
        <v>8</v>
      </c>
      <c r="H922" s="3640"/>
      <c r="I922" s="3649"/>
      <c r="K922"/>
      <c r="L922"/>
      <c r="M922"/>
    </row>
    <row r="923" spans="2:13" ht="42.75" customHeight="1" thickBot="1" x14ac:dyDescent="0.3">
      <c r="B923" s="3395"/>
      <c r="C923" s="1726"/>
      <c r="D923" s="1869"/>
      <c r="E923" s="3409" t="s">
        <v>2708</v>
      </c>
      <c r="F923" s="3410"/>
      <c r="G923" s="3411"/>
      <c r="H923" s="3640"/>
      <c r="I923" s="3649"/>
      <c r="K923"/>
      <c r="L923"/>
      <c r="M923"/>
    </row>
    <row r="924" spans="2:13" ht="42.75" customHeight="1" thickBot="1" x14ac:dyDescent="0.3">
      <c r="B924" s="3395"/>
      <c r="C924" s="1726"/>
      <c r="D924" s="1869"/>
      <c r="E924" s="3409" t="s">
        <v>2733</v>
      </c>
      <c r="F924" s="3410"/>
      <c r="G924" s="3411"/>
      <c r="H924" s="3640"/>
      <c r="I924" s="3649"/>
      <c r="K924"/>
      <c r="L924"/>
      <c r="M924"/>
    </row>
    <row r="925" spans="2:13" ht="37.5" customHeight="1" thickBot="1" x14ac:dyDescent="0.25">
      <c r="B925" s="3395"/>
      <c r="C925" s="1726"/>
      <c r="D925" s="1869"/>
      <c r="E925" s="3403"/>
      <c r="F925" s="34" t="s">
        <v>2645</v>
      </c>
      <c r="G925" s="938">
        <v>9</v>
      </c>
      <c r="H925" s="3640"/>
      <c r="I925" s="3649"/>
    </row>
    <row r="926" spans="2:13" ht="48.75" customHeight="1" thickBot="1" x14ac:dyDescent="0.25">
      <c r="B926" s="3395"/>
      <c r="C926" s="1726"/>
      <c r="D926" s="1869"/>
      <c r="E926" s="3403"/>
      <c r="F926" s="34" t="s">
        <v>2647</v>
      </c>
      <c r="G926" s="938">
        <v>19</v>
      </c>
      <c r="H926" s="3640"/>
      <c r="I926" s="3649"/>
    </row>
    <row r="927" spans="2:13" ht="39.75" customHeight="1" thickBot="1" x14ac:dyDescent="0.25">
      <c r="B927" s="3395"/>
      <c r="C927" s="1726"/>
      <c r="D927" s="1869"/>
      <c r="E927" s="3403"/>
      <c r="F927" s="34" t="s">
        <v>2652</v>
      </c>
      <c r="G927" s="938" t="s">
        <v>8</v>
      </c>
      <c r="H927" s="3640"/>
      <c r="I927" s="3649"/>
    </row>
    <row r="928" spans="2:13" ht="18.95" customHeight="1" thickBot="1" x14ac:dyDescent="0.25">
      <c r="B928" s="3395"/>
      <c r="C928" s="1726"/>
      <c r="D928" s="1869"/>
      <c r="E928" s="3400" t="s">
        <v>2655</v>
      </c>
      <c r="F928" s="3401"/>
      <c r="G928" s="3402"/>
      <c r="H928" s="3640"/>
      <c r="I928" s="3649"/>
    </row>
    <row r="929" spans="2:13" ht="28.5" customHeight="1" thickTop="1" thickBot="1" x14ac:dyDescent="0.25">
      <c r="B929" s="3395"/>
      <c r="C929" s="1726"/>
      <c r="D929" s="1869"/>
      <c r="E929" s="3404" t="s">
        <v>2710</v>
      </c>
      <c r="F929" s="3405"/>
      <c r="G929" s="3406"/>
      <c r="H929" s="3640"/>
      <c r="I929" s="3649"/>
    </row>
    <row r="930" spans="2:13" ht="36" customHeight="1" thickBot="1" x14ac:dyDescent="0.3">
      <c r="B930" s="3395"/>
      <c r="C930" s="1726"/>
      <c r="D930" s="1869"/>
      <c r="E930" s="3390"/>
      <c r="F930" s="34" t="s">
        <v>2697</v>
      </c>
      <c r="G930" s="938">
        <v>2</v>
      </c>
      <c r="H930" s="3640"/>
      <c r="I930" s="3649"/>
      <c r="K930"/>
      <c r="L930"/>
      <c r="M930"/>
    </row>
    <row r="931" spans="2:13" ht="36" customHeight="1" thickBot="1" x14ac:dyDescent="0.3">
      <c r="B931" s="3395"/>
      <c r="C931" s="1726"/>
      <c r="D931" s="1869"/>
      <c r="E931" s="3390"/>
      <c r="F931" s="34" t="s">
        <v>2699</v>
      </c>
      <c r="G931" s="938" t="s">
        <v>8</v>
      </c>
      <c r="H931" s="3640"/>
      <c r="I931" s="3649"/>
      <c r="K931"/>
      <c r="L931"/>
      <c r="M931"/>
    </row>
    <row r="932" spans="2:13" ht="17.25" customHeight="1" thickBot="1" x14ac:dyDescent="0.3">
      <c r="B932" s="3395"/>
      <c r="C932" s="1726"/>
      <c r="D932" s="1869"/>
      <c r="E932" s="3390"/>
      <c r="F932" s="3407" t="s">
        <v>2705</v>
      </c>
      <c r="G932" s="3408"/>
      <c r="H932" s="3640"/>
      <c r="I932" s="3649"/>
      <c r="K932"/>
      <c r="L932"/>
      <c r="M932"/>
    </row>
    <row r="933" spans="2:13" ht="48.75" customHeight="1" thickBot="1" x14ac:dyDescent="0.3">
      <c r="B933" s="3395"/>
      <c r="C933" s="1726"/>
      <c r="D933" s="1869"/>
      <c r="E933" s="3390"/>
      <c r="F933" s="916" t="s">
        <v>2704</v>
      </c>
      <c r="G933" s="938" t="s">
        <v>8</v>
      </c>
      <c r="H933" s="3640"/>
      <c r="I933" s="3649"/>
      <c r="K933"/>
      <c r="L933"/>
      <c r="M933"/>
    </row>
    <row r="934" spans="2:13" ht="42.75" customHeight="1" thickBot="1" x14ac:dyDescent="0.3">
      <c r="B934" s="3395"/>
      <c r="C934" s="1726"/>
      <c r="D934" s="1869"/>
      <c r="E934" s="3409" t="s">
        <v>2708</v>
      </c>
      <c r="F934" s="3410"/>
      <c r="G934" s="3411"/>
      <c r="H934" s="3640"/>
      <c r="I934" s="3649"/>
      <c r="K934"/>
      <c r="L934"/>
      <c r="M934"/>
    </row>
    <row r="935" spans="2:13" ht="42.75" customHeight="1" thickBot="1" x14ac:dyDescent="0.3">
      <c r="B935" s="3395"/>
      <c r="C935" s="1726"/>
      <c r="D935" s="1869"/>
      <c r="E935" s="3409" t="s">
        <v>2733</v>
      </c>
      <c r="F935" s="3410"/>
      <c r="G935" s="3411"/>
      <c r="H935" s="3640"/>
      <c r="I935" s="3649"/>
      <c r="K935"/>
      <c r="L935"/>
      <c r="M935"/>
    </row>
    <row r="936" spans="2:13" ht="37.5" customHeight="1" thickBot="1" x14ac:dyDescent="0.25">
      <c r="B936" s="3395"/>
      <c r="C936" s="1726"/>
      <c r="D936" s="1869"/>
      <c r="E936" s="3403"/>
      <c r="F936" s="34" t="s">
        <v>2645</v>
      </c>
      <c r="G936" s="938">
        <v>9</v>
      </c>
      <c r="H936" s="3640"/>
      <c r="I936" s="3649"/>
    </row>
    <row r="937" spans="2:13" ht="48.75" customHeight="1" thickBot="1" x14ac:dyDescent="0.25">
      <c r="B937" s="3395"/>
      <c r="C937" s="1726"/>
      <c r="D937" s="1869"/>
      <c r="E937" s="3403"/>
      <c r="F937" s="34" t="s">
        <v>2647</v>
      </c>
      <c r="G937" s="938">
        <v>20</v>
      </c>
      <c r="H937" s="3640"/>
      <c r="I937" s="3649"/>
    </row>
    <row r="938" spans="2:13" ht="39.75" customHeight="1" thickBot="1" x14ac:dyDescent="0.25">
      <c r="B938" s="3395"/>
      <c r="C938" s="1726"/>
      <c r="D938" s="1869"/>
      <c r="E938" s="3403"/>
      <c r="F938" s="34" t="s">
        <v>2652</v>
      </c>
      <c r="G938" s="938" t="s">
        <v>8</v>
      </c>
      <c r="H938" s="3640"/>
      <c r="I938" s="3649"/>
    </row>
    <row r="939" spans="2:13" ht="16.5" customHeight="1" thickBot="1" x14ac:dyDescent="0.25">
      <c r="B939" s="3396"/>
      <c r="C939" s="3342"/>
      <c r="D939" s="3344"/>
      <c r="E939" s="3423" t="s">
        <v>2655</v>
      </c>
      <c r="F939" s="3424"/>
      <c r="G939" s="3425"/>
      <c r="H939" s="3641"/>
      <c r="I939" s="3650"/>
    </row>
    <row r="940" spans="2:13" ht="15.75" customHeight="1" thickTop="1" thickBot="1" x14ac:dyDescent="0.25">
      <c r="B940" s="3350"/>
      <c r="C940" s="3351"/>
      <c r="D940" s="3351"/>
      <c r="E940" s="3351"/>
      <c r="F940" s="3351"/>
      <c r="G940" s="3351"/>
      <c r="H940" s="3351"/>
      <c r="I940" s="3352"/>
    </row>
    <row r="941" spans="2:13" ht="16.5" customHeight="1" thickTop="1" thickBot="1" x14ac:dyDescent="0.3">
      <c r="B941" s="3382" t="s">
        <v>2696</v>
      </c>
      <c r="C941" s="3383"/>
      <c r="D941" s="3383"/>
      <c r="E941" s="3387" t="s">
        <v>2698</v>
      </c>
      <c r="F941" s="3388"/>
      <c r="G941" s="3389"/>
      <c r="H941" s="3657" t="s">
        <v>2</v>
      </c>
      <c r="I941" s="3660" t="s">
        <v>2</v>
      </c>
      <c r="K941"/>
      <c r="L941"/>
      <c r="M941"/>
    </row>
    <row r="942" spans="2:13" ht="36" customHeight="1" thickBot="1" x14ac:dyDescent="0.3">
      <c r="B942" s="3384"/>
      <c r="C942" s="2496"/>
      <c r="D942" s="2496"/>
      <c r="E942" s="3390"/>
      <c r="F942" s="34" t="s">
        <v>2697</v>
      </c>
      <c r="G942" s="938">
        <v>1</v>
      </c>
      <c r="H942" s="3658"/>
      <c r="I942" s="3661"/>
      <c r="K942"/>
      <c r="L942"/>
      <c r="M942"/>
    </row>
    <row r="943" spans="2:13" ht="36" customHeight="1" thickBot="1" x14ac:dyDescent="0.3">
      <c r="B943" s="3384"/>
      <c r="C943" s="2496"/>
      <c r="D943" s="2496"/>
      <c r="E943" s="3390"/>
      <c r="F943" s="34" t="s">
        <v>2699</v>
      </c>
      <c r="G943" s="938" t="s">
        <v>8</v>
      </c>
      <c r="H943" s="3658"/>
      <c r="I943" s="3661"/>
      <c r="K943"/>
      <c r="L943"/>
      <c r="M943"/>
    </row>
    <row r="944" spans="2:13" ht="26.25" customHeight="1" thickBot="1" x14ac:dyDescent="0.3">
      <c r="B944" s="3384"/>
      <c r="C944" s="2496"/>
      <c r="D944" s="2496"/>
      <c r="E944" s="3390"/>
      <c r="F944" s="2813" t="s">
        <v>2701</v>
      </c>
      <c r="G944" s="2844"/>
      <c r="H944" s="3658"/>
      <c r="I944" s="3661"/>
      <c r="K944"/>
      <c r="L944"/>
      <c r="M944"/>
    </row>
    <row r="945" spans="2:13" ht="50.25" customHeight="1" thickBot="1" x14ac:dyDescent="0.3">
      <c r="B945" s="3384"/>
      <c r="C945" s="2496"/>
      <c r="D945" s="2496"/>
      <c r="E945" s="3390"/>
      <c r="F945" s="916" t="s">
        <v>2703</v>
      </c>
      <c r="G945" s="938" t="s">
        <v>8</v>
      </c>
      <c r="H945" s="3658"/>
      <c r="I945" s="3661"/>
      <c r="K945"/>
      <c r="L945"/>
      <c r="M945"/>
    </row>
    <row r="946" spans="2:13" ht="42.75" customHeight="1" thickBot="1" x14ac:dyDescent="0.3">
      <c r="B946" s="3384"/>
      <c r="C946" s="2496"/>
      <c r="D946" s="2496"/>
      <c r="E946" s="3391" t="s">
        <v>2700</v>
      </c>
      <c r="F946" s="3392"/>
      <c r="G946" s="3393"/>
      <c r="H946" s="3658"/>
      <c r="I946" s="3661"/>
      <c r="K946"/>
      <c r="L946"/>
      <c r="M946"/>
    </row>
    <row r="947" spans="2:13" ht="16.5" customHeight="1" thickBot="1" x14ac:dyDescent="0.3">
      <c r="B947" s="3384"/>
      <c r="C947" s="2496"/>
      <c r="D947" s="2496"/>
      <c r="E947" s="3417" t="s">
        <v>2698</v>
      </c>
      <c r="F947" s="3418"/>
      <c r="G947" s="3419"/>
      <c r="H947" s="3658"/>
      <c r="I947" s="3661"/>
      <c r="K947"/>
      <c r="L947"/>
      <c r="M947"/>
    </row>
    <row r="948" spans="2:13" ht="36" customHeight="1" thickBot="1" x14ac:dyDescent="0.3">
      <c r="B948" s="3384"/>
      <c r="C948" s="2496"/>
      <c r="D948" s="2496"/>
      <c r="E948" s="3390"/>
      <c r="F948" s="34" t="s">
        <v>2697</v>
      </c>
      <c r="G948" s="938">
        <v>2</v>
      </c>
      <c r="H948" s="3658"/>
      <c r="I948" s="3661"/>
      <c r="K948"/>
      <c r="L948"/>
      <c r="M948"/>
    </row>
    <row r="949" spans="2:13" ht="36" customHeight="1" thickBot="1" x14ac:dyDescent="0.3">
      <c r="B949" s="3384"/>
      <c r="C949" s="2496"/>
      <c r="D949" s="2496"/>
      <c r="E949" s="3390"/>
      <c r="F949" s="34" t="s">
        <v>2699</v>
      </c>
      <c r="G949" s="938" t="s">
        <v>8</v>
      </c>
      <c r="H949" s="3658"/>
      <c r="I949" s="3661"/>
      <c r="K949"/>
      <c r="L949"/>
      <c r="M949"/>
    </row>
    <row r="950" spans="2:13" ht="26.25" customHeight="1" thickBot="1" x14ac:dyDescent="0.3">
      <c r="B950" s="3384"/>
      <c r="C950" s="2496"/>
      <c r="D950" s="2496"/>
      <c r="E950" s="3390"/>
      <c r="F950" s="2813" t="s">
        <v>2701</v>
      </c>
      <c r="G950" s="2844"/>
      <c r="H950" s="3658"/>
      <c r="I950" s="3661"/>
      <c r="K950"/>
      <c r="L950"/>
      <c r="M950"/>
    </row>
    <row r="951" spans="2:13" ht="48.75" customHeight="1" thickBot="1" x14ac:dyDescent="0.3">
      <c r="B951" s="3384"/>
      <c r="C951" s="2496"/>
      <c r="D951" s="2496"/>
      <c r="E951" s="3390"/>
      <c r="F951" s="916" t="s">
        <v>2704</v>
      </c>
      <c r="G951" s="938" t="s">
        <v>8</v>
      </c>
      <c r="H951" s="3658"/>
      <c r="I951" s="3661"/>
      <c r="K951"/>
      <c r="L951"/>
      <c r="M951"/>
    </row>
    <row r="952" spans="2:13" ht="42.75" customHeight="1" thickBot="1" x14ac:dyDescent="0.3">
      <c r="B952" s="3385"/>
      <c r="C952" s="3386"/>
      <c r="D952" s="3386"/>
      <c r="E952" s="3420" t="s">
        <v>2702</v>
      </c>
      <c r="F952" s="3421"/>
      <c r="G952" s="3422"/>
      <c r="H952" s="3659"/>
      <c r="I952" s="3662"/>
      <c r="K952"/>
      <c r="L952"/>
      <c r="M952"/>
    </row>
    <row r="953" spans="2:13" ht="15.75" customHeight="1" thickTop="1" thickBot="1" x14ac:dyDescent="0.25">
      <c r="B953" s="3350"/>
      <c r="C953" s="3351"/>
      <c r="D953" s="3351"/>
      <c r="E953" s="3351"/>
      <c r="F953" s="3351"/>
      <c r="G953" s="3351"/>
      <c r="H953" s="3351"/>
      <c r="I953" s="3352"/>
    </row>
    <row r="954" spans="2:13" ht="46.5" thickTop="1" thickBot="1" x14ac:dyDescent="0.25">
      <c r="B954" s="949" t="s">
        <v>2528</v>
      </c>
      <c r="C954" s="950" t="s">
        <v>2751</v>
      </c>
      <c r="D954" s="843" t="s">
        <v>2530</v>
      </c>
      <c r="E954" s="3415" t="s">
        <v>2532</v>
      </c>
      <c r="F954" s="3415"/>
      <c r="G954" s="3416"/>
      <c r="H954" s="951" t="s">
        <v>2</v>
      </c>
      <c r="I954" s="952" t="s">
        <v>2</v>
      </c>
    </row>
    <row r="955" spans="2:13" ht="46.5" thickTop="1" thickBot="1" x14ac:dyDescent="0.25">
      <c r="B955" s="949" t="s">
        <v>2529</v>
      </c>
      <c r="C955" s="950" t="s">
        <v>2752</v>
      </c>
      <c r="D955" s="843" t="s">
        <v>2531</v>
      </c>
      <c r="E955" s="3415" t="s">
        <v>2532</v>
      </c>
      <c r="F955" s="3415"/>
      <c r="G955" s="3416"/>
      <c r="H955" s="951" t="s">
        <v>2</v>
      </c>
      <c r="I955" s="952" t="s">
        <v>2</v>
      </c>
    </row>
    <row r="956" spans="2:13" ht="15" thickTop="1" x14ac:dyDescent="0.2"/>
    <row r="958" spans="2:13" x14ac:dyDescent="0.2">
      <c r="B958" s="967" t="s">
        <v>3105</v>
      </c>
    </row>
  </sheetData>
  <sheetProtection selectLockedCells="1"/>
  <dataConsolidate/>
  <mergeCells count="988">
    <mergeCell ref="H859:H939"/>
    <mergeCell ref="I839:I850"/>
    <mergeCell ref="I851:I858"/>
    <mergeCell ref="I859:I939"/>
    <mergeCell ref="B940:I940"/>
    <mergeCell ref="H941:H952"/>
    <mergeCell ref="I941:I952"/>
    <mergeCell ref="B953:I953"/>
    <mergeCell ref="H831:H837"/>
    <mergeCell ref="E831:G831"/>
    <mergeCell ref="E832:G832"/>
    <mergeCell ref="E833:E834"/>
    <mergeCell ref="E835:G835"/>
    <mergeCell ref="E836:G836"/>
    <mergeCell ref="E837:G837"/>
    <mergeCell ref="E860:E863"/>
    <mergeCell ref="F862:G862"/>
    <mergeCell ref="E864:G864"/>
    <mergeCell ref="E880:G880"/>
    <mergeCell ref="E881:E886"/>
    <mergeCell ref="F884:G884"/>
    <mergeCell ref="E887:G887"/>
    <mergeCell ref="E888:E893"/>
    <mergeCell ref="F891:G891"/>
    <mergeCell ref="I518:I521"/>
    <mergeCell ref="I522:I524"/>
    <mergeCell ref="I525:I587"/>
    <mergeCell ref="I588:I644"/>
    <mergeCell ref="I645:I690"/>
    <mergeCell ref="I692:I705"/>
    <mergeCell ref="I706:I711"/>
    <mergeCell ref="I712:I735"/>
    <mergeCell ref="I736:I741"/>
    <mergeCell ref="I742:I765"/>
    <mergeCell ref="I766:I771"/>
    <mergeCell ref="I772:I795"/>
    <mergeCell ref="I796:I801"/>
    <mergeCell ref="I802:I825"/>
    <mergeCell ref="I826:I830"/>
    <mergeCell ref="I831:I837"/>
    <mergeCell ref="H706:H711"/>
    <mergeCell ref="H712:H735"/>
    <mergeCell ref="H736:H741"/>
    <mergeCell ref="H742:H765"/>
    <mergeCell ref="H766:H771"/>
    <mergeCell ref="H772:H795"/>
    <mergeCell ref="H796:H801"/>
    <mergeCell ref="H802:H825"/>
    <mergeCell ref="H826:H830"/>
    <mergeCell ref="I505:I510"/>
    <mergeCell ref="I511:I516"/>
    <mergeCell ref="B517:I517"/>
    <mergeCell ref="H518:H521"/>
    <mergeCell ref="H522:H524"/>
    <mergeCell ref="H525:H587"/>
    <mergeCell ref="H588:H644"/>
    <mergeCell ref="H645:H690"/>
    <mergeCell ref="H692:H705"/>
    <mergeCell ref="E527:G527"/>
    <mergeCell ref="E695:G695"/>
    <mergeCell ref="E694:G694"/>
    <mergeCell ref="E692:G692"/>
    <mergeCell ref="E693:G693"/>
    <mergeCell ref="B525:B587"/>
    <mergeCell ref="C525:C587"/>
    <mergeCell ref="D525:D587"/>
    <mergeCell ref="E525:G525"/>
    <mergeCell ref="E526:G526"/>
    <mergeCell ref="E528:G528"/>
    <mergeCell ref="E529:G529"/>
    <mergeCell ref="E530:E537"/>
    <mergeCell ref="E538:G538"/>
    <mergeCell ref="E539:G539"/>
    <mergeCell ref="I451:I456"/>
    <mergeCell ref="I457:I462"/>
    <mergeCell ref="I463:I468"/>
    <mergeCell ref="I469:I474"/>
    <mergeCell ref="I475:I480"/>
    <mergeCell ref="I481:I486"/>
    <mergeCell ref="I487:I492"/>
    <mergeCell ref="I493:I498"/>
    <mergeCell ref="I499:I504"/>
    <mergeCell ref="H493:H498"/>
    <mergeCell ref="H499:H504"/>
    <mergeCell ref="H505:H510"/>
    <mergeCell ref="H511:H516"/>
    <mergeCell ref="I316:I322"/>
    <mergeCell ref="I323:I329"/>
    <mergeCell ref="I330:I336"/>
    <mergeCell ref="I337:I342"/>
    <mergeCell ref="I343:I348"/>
    <mergeCell ref="I349:I355"/>
    <mergeCell ref="I356:I362"/>
    <mergeCell ref="I363:I369"/>
    <mergeCell ref="I370:I376"/>
    <mergeCell ref="I377:I383"/>
    <mergeCell ref="I384:I390"/>
    <mergeCell ref="I391:I397"/>
    <mergeCell ref="I398:I404"/>
    <mergeCell ref="I405:I411"/>
    <mergeCell ref="I412:I418"/>
    <mergeCell ref="I419:I425"/>
    <mergeCell ref="I426:I432"/>
    <mergeCell ref="I433:I438"/>
    <mergeCell ref="I439:I444"/>
    <mergeCell ref="I445:I450"/>
    <mergeCell ref="H439:H444"/>
    <mergeCell ref="H445:H450"/>
    <mergeCell ref="H451:H456"/>
    <mergeCell ref="H457:H462"/>
    <mergeCell ref="H463:H468"/>
    <mergeCell ref="H469:H474"/>
    <mergeCell ref="H475:H480"/>
    <mergeCell ref="H481:H486"/>
    <mergeCell ref="H487:H492"/>
    <mergeCell ref="H377:H383"/>
    <mergeCell ref="H384:H390"/>
    <mergeCell ref="H391:H397"/>
    <mergeCell ref="H398:H404"/>
    <mergeCell ref="H405:H411"/>
    <mergeCell ref="H412:H418"/>
    <mergeCell ref="H419:H425"/>
    <mergeCell ref="H426:H432"/>
    <mergeCell ref="H433:H438"/>
    <mergeCell ref="H316:H322"/>
    <mergeCell ref="H323:H329"/>
    <mergeCell ref="H330:H336"/>
    <mergeCell ref="H337:H342"/>
    <mergeCell ref="H343:H348"/>
    <mergeCell ref="H349:H355"/>
    <mergeCell ref="H356:H362"/>
    <mergeCell ref="H363:H369"/>
    <mergeCell ref="H370:H376"/>
    <mergeCell ref="H248:H284"/>
    <mergeCell ref="I248:I284"/>
    <mergeCell ref="H285:H289"/>
    <mergeCell ref="H290:H294"/>
    <mergeCell ref="H295:H301"/>
    <mergeCell ref="H302:H308"/>
    <mergeCell ref="H309:H315"/>
    <mergeCell ref="I285:I289"/>
    <mergeCell ref="I290:I294"/>
    <mergeCell ref="I295:I301"/>
    <mergeCell ref="I302:I308"/>
    <mergeCell ref="I309:I315"/>
    <mergeCell ref="H103:H146"/>
    <mergeCell ref="I86:I102"/>
    <mergeCell ref="I103:I146"/>
    <mergeCell ref="H147:H162"/>
    <mergeCell ref="H163:H178"/>
    <mergeCell ref="H179:H188"/>
    <mergeCell ref="H189:H198"/>
    <mergeCell ref="H199:H228"/>
    <mergeCell ref="H229:H246"/>
    <mergeCell ref="I147:I162"/>
    <mergeCell ref="I163:I178"/>
    <mergeCell ref="I179:I188"/>
    <mergeCell ref="I189:I198"/>
    <mergeCell ref="I199:I228"/>
    <mergeCell ref="I229:I246"/>
    <mergeCell ref="H66:H67"/>
    <mergeCell ref="I66:I67"/>
    <mergeCell ref="H68:H70"/>
    <mergeCell ref="I68:I70"/>
    <mergeCell ref="H71:H72"/>
    <mergeCell ref="I71:I72"/>
    <mergeCell ref="H76:H78"/>
    <mergeCell ref="I76:I78"/>
    <mergeCell ref="H86:H102"/>
    <mergeCell ref="I73:I75"/>
    <mergeCell ref="E797:G797"/>
    <mergeCell ref="E806:G806"/>
    <mergeCell ref="E811:G811"/>
    <mergeCell ref="E744:G744"/>
    <mergeCell ref="E745:G745"/>
    <mergeCell ref="E746:G746"/>
    <mergeCell ref="E751:G751"/>
    <mergeCell ref="E760:G760"/>
    <mergeCell ref="E774:G774"/>
    <mergeCell ref="E776:G776"/>
    <mergeCell ref="E771:G771"/>
    <mergeCell ref="E755:G755"/>
    <mergeCell ref="E756:G756"/>
    <mergeCell ref="E757:E758"/>
    <mergeCell ref="E759:G759"/>
    <mergeCell ref="E761:G761"/>
    <mergeCell ref="E762:G762"/>
    <mergeCell ref="E793:E794"/>
    <mergeCell ref="E795:G795"/>
    <mergeCell ref="E804:G804"/>
    <mergeCell ref="E805:G805"/>
    <mergeCell ref="B766:B771"/>
    <mergeCell ref="C766:C771"/>
    <mergeCell ref="D766:D771"/>
    <mergeCell ref="E775:G775"/>
    <mergeCell ref="E766:G766"/>
    <mergeCell ref="E714:G714"/>
    <mergeCell ref="E715:G715"/>
    <mergeCell ref="E716:G716"/>
    <mergeCell ref="E721:G721"/>
    <mergeCell ref="E730:G730"/>
    <mergeCell ref="E736:G736"/>
    <mergeCell ref="E723:E724"/>
    <mergeCell ref="E725:G725"/>
    <mergeCell ref="E726:G726"/>
    <mergeCell ref="E727:E728"/>
    <mergeCell ref="E729:G729"/>
    <mergeCell ref="E731:G731"/>
    <mergeCell ref="E737:G737"/>
    <mergeCell ref="E738:E740"/>
    <mergeCell ref="E741:G741"/>
    <mergeCell ref="E763:E764"/>
    <mergeCell ref="E765:G765"/>
    <mergeCell ref="E767:G767"/>
    <mergeCell ref="E768:E770"/>
    <mergeCell ref="B736:B741"/>
    <mergeCell ref="C736:C741"/>
    <mergeCell ref="D736:D741"/>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B71:B72"/>
    <mergeCell ref="C71:C72"/>
    <mergeCell ref="D71:D72"/>
    <mergeCell ref="E71:G71"/>
    <mergeCell ref="E72:G72"/>
    <mergeCell ref="E76:G76"/>
    <mergeCell ref="E77:G77"/>
    <mergeCell ref="E78:G78"/>
    <mergeCell ref="H73:H75"/>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124:G124"/>
    <mergeCell ref="E126:G126"/>
    <mergeCell ref="E127:G127"/>
    <mergeCell ref="E116:E117"/>
    <mergeCell ref="F116:G116"/>
    <mergeCell ref="E118:G118"/>
    <mergeCell ref="E119:G119"/>
    <mergeCell ref="E120:E121"/>
    <mergeCell ref="F120:G120"/>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232:G232"/>
    <mergeCell ref="E234:G234"/>
    <mergeCell ref="E235:G235"/>
    <mergeCell ref="B199:B228"/>
    <mergeCell ref="C199:C228"/>
    <mergeCell ref="D199:D228"/>
    <mergeCell ref="E210:E215"/>
    <mergeCell ref="F215:G215"/>
    <mergeCell ref="E216:G216"/>
    <mergeCell ref="E217:G217"/>
    <mergeCell ref="E208:G208"/>
    <mergeCell ref="E209:G209"/>
    <mergeCell ref="E219:E224"/>
    <mergeCell ref="F224:G224"/>
    <mergeCell ref="E225:G225"/>
    <mergeCell ref="E226:G226"/>
    <mergeCell ref="E218:G218"/>
    <mergeCell ref="B248:B284"/>
    <mergeCell ref="C248:C284"/>
    <mergeCell ref="D248:D284"/>
    <mergeCell ref="E248:G248"/>
    <mergeCell ref="E249:E268"/>
    <mergeCell ref="F253:G253"/>
    <mergeCell ref="F262:G262"/>
    <mergeCell ref="E269:G269"/>
    <mergeCell ref="E270:G270"/>
    <mergeCell ref="F274:G274"/>
    <mergeCell ref="E236:E239"/>
    <mergeCell ref="E240:G240"/>
    <mergeCell ref="E241:G241"/>
    <mergeCell ref="E242:E245"/>
    <mergeCell ref="E246:G246"/>
    <mergeCell ref="E247:G247"/>
    <mergeCell ref="E227:G227"/>
    <mergeCell ref="B522:B524"/>
    <mergeCell ref="C522:C524"/>
    <mergeCell ref="D522:D524"/>
    <mergeCell ref="E522:G522"/>
    <mergeCell ref="E523:G523"/>
    <mergeCell ref="E524:G524"/>
    <mergeCell ref="B518:B521"/>
    <mergeCell ref="C518:C521"/>
    <mergeCell ref="D518:D521"/>
    <mergeCell ref="E518:G518"/>
    <mergeCell ref="E520:G520"/>
    <mergeCell ref="D229:D246"/>
    <mergeCell ref="E229:G229"/>
    <mergeCell ref="E231:G231"/>
    <mergeCell ref="B295:B301"/>
    <mergeCell ref="C295:C301"/>
    <mergeCell ref="D295:D301"/>
    <mergeCell ref="E549:E555"/>
    <mergeCell ref="F550:G550"/>
    <mergeCell ref="F552:G552"/>
    <mergeCell ref="F554:G554"/>
    <mergeCell ref="E556:G556"/>
    <mergeCell ref="E557:G557"/>
    <mergeCell ref="E540:G540"/>
    <mergeCell ref="E541:G541"/>
    <mergeCell ref="E542:G542"/>
    <mergeCell ref="E543:G543"/>
    <mergeCell ref="E544:E547"/>
    <mergeCell ref="E548:G548"/>
    <mergeCell ref="E571:G571"/>
    <mergeCell ref="E572:G572"/>
    <mergeCell ref="E573:G573"/>
    <mergeCell ref="E574:G574"/>
    <mergeCell ref="E575:G575"/>
    <mergeCell ref="E576:E583"/>
    <mergeCell ref="E558:G558"/>
    <mergeCell ref="E559:G559"/>
    <mergeCell ref="E560:G560"/>
    <mergeCell ref="E561:G561"/>
    <mergeCell ref="E562:E569"/>
    <mergeCell ref="E570:G570"/>
    <mergeCell ref="E591:G591"/>
    <mergeCell ref="E592:E599"/>
    <mergeCell ref="E600:G600"/>
    <mergeCell ref="E601:G601"/>
    <mergeCell ref="E602:G602"/>
    <mergeCell ref="E603:E610"/>
    <mergeCell ref="E584:G584"/>
    <mergeCell ref="E585:G585"/>
    <mergeCell ref="E586:G586"/>
    <mergeCell ref="E587:G587"/>
    <mergeCell ref="E588:G588"/>
    <mergeCell ref="E589:G589"/>
    <mergeCell ref="E590:G590"/>
    <mergeCell ref="E624:G624"/>
    <mergeCell ref="E625:E632"/>
    <mergeCell ref="E633:G633"/>
    <mergeCell ref="E634:G634"/>
    <mergeCell ref="E635:G635"/>
    <mergeCell ref="E636:E643"/>
    <mergeCell ref="E611:G611"/>
    <mergeCell ref="E612:G612"/>
    <mergeCell ref="E613:G613"/>
    <mergeCell ref="E614:E621"/>
    <mergeCell ref="E622:G622"/>
    <mergeCell ref="E623:G623"/>
    <mergeCell ref="E644:G644"/>
    <mergeCell ref="B645:B690"/>
    <mergeCell ref="C645:C690"/>
    <mergeCell ref="D645:D690"/>
    <mergeCell ref="E645:G645"/>
    <mergeCell ref="E646:G646"/>
    <mergeCell ref="E647:G647"/>
    <mergeCell ref="E648:G648"/>
    <mergeCell ref="E649:E656"/>
    <mergeCell ref="E657:G657"/>
    <mergeCell ref="B588:B644"/>
    <mergeCell ref="C588:C644"/>
    <mergeCell ref="D588:D644"/>
    <mergeCell ref="E671:E678"/>
    <mergeCell ref="E679:G679"/>
    <mergeCell ref="E680:G680"/>
    <mergeCell ref="E681:G681"/>
    <mergeCell ref="E682:E689"/>
    <mergeCell ref="E690:G690"/>
    <mergeCell ref="E658:G658"/>
    <mergeCell ref="E659:G659"/>
    <mergeCell ref="E660:E667"/>
    <mergeCell ref="E668:G668"/>
    <mergeCell ref="E669:G669"/>
    <mergeCell ref="E691:G691"/>
    <mergeCell ref="E670:G670"/>
    <mergeCell ref="B692:B705"/>
    <mergeCell ref="C692:C705"/>
    <mergeCell ref="D692:D705"/>
    <mergeCell ref="E696:G696"/>
    <mergeCell ref="E697:G697"/>
    <mergeCell ref="E698:E699"/>
    <mergeCell ref="E700:G700"/>
    <mergeCell ref="E701:G701"/>
    <mergeCell ref="E702:G702"/>
    <mergeCell ref="E703:E704"/>
    <mergeCell ref="E705:G705"/>
    <mergeCell ref="B706:B711"/>
    <mergeCell ref="C706:C711"/>
    <mergeCell ref="D706:D711"/>
    <mergeCell ref="E706:G706"/>
    <mergeCell ref="E707:G707"/>
    <mergeCell ref="E708:G708"/>
    <mergeCell ref="E709:G709"/>
    <mergeCell ref="E710:G710"/>
    <mergeCell ref="E732:G732"/>
    <mergeCell ref="E711:G711"/>
    <mergeCell ref="B712:B735"/>
    <mergeCell ref="C712:C735"/>
    <mergeCell ref="D712:D735"/>
    <mergeCell ref="E712:G712"/>
    <mergeCell ref="E713:G713"/>
    <mergeCell ref="E717:G717"/>
    <mergeCell ref="E718:E719"/>
    <mergeCell ref="E720:G720"/>
    <mergeCell ref="E722:G722"/>
    <mergeCell ref="E733:E734"/>
    <mergeCell ref="E735:G735"/>
    <mergeCell ref="B742:B765"/>
    <mergeCell ref="C742:C765"/>
    <mergeCell ref="D742:D765"/>
    <mergeCell ref="E742:G742"/>
    <mergeCell ref="E743:G743"/>
    <mergeCell ref="E747:G747"/>
    <mergeCell ref="E748:E749"/>
    <mergeCell ref="E750:G750"/>
    <mergeCell ref="E752:G752"/>
    <mergeCell ref="E753:E754"/>
    <mergeCell ref="B796:B801"/>
    <mergeCell ref="C796:C801"/>
    <mergeCell ref="D796:D801"/>
    <mergeCell ref="E796:G796"/>
    <mergeCell ref="E798:E800"/>
    <mergeCell ref="E801:G801"/>
    <mergeCell ref="E785:G785"/>
    <mergeCell ref="E786:G786"/>
    <mergeCell ref="E787:E788"/>
    <mergeCell ref="E789:G789"/>
    <mergeCell ref="E791:G791"/>
    <mergeCell ref="E792:G792"/>
    <mergeCell ref="B772:B795"/>
    <mergeCell ref="C772:C795"/>
    <mergeCell ref="D772:D795"/>
    <mergeCell ref="E772:G772"/>
    <mergeCell ref="E773:G773"/>
    <mergeCell ref="E777:G777"/>
    <mergeCell ref="E778:E779"/>
    <mergeCell ref="E780:G780"/>
    <mergeCell ref="E782:G782"/>
    <mergeCell ref="E783:E784"/>
    <mergeCell ref="E781:G781"/>
    <mergeCell ref="E790:G790"/>
    <mergeCell ref="E815:G815"/>
    <mergeCell ref="E816:G816"/>
    <mergeCell ref="E817:E818"/>
    <mergeCell ref="E819:G819"/>
    <mergeCell ref="E821:G821"/>
    <mergeCell ref="E822:G822"/>
    <mergeCell ref="B802:B825"/>
    <mergeCell ref="C802:C825"/>
    <mergeCell ref="D802:D825"/>
    <mergeCell ref="E802:G802"/>
    <mergeCell ref="E803:G803"/>
    <mergeCell ref="E807:G807"/>
    <mergeCell ref="E808:E809"/>
    <mergeCell ref="E810:G810"/>
    <mergeCell ref="E812:G812"/>
    <mergeCell ref="E813:E814"/>
    <mergeCell ref="E820:G820"/>
    <mergeCell ref="E823:E824"/>
    <mergeCell ref="E825:G825"/>
    <mergeCell ref="B826:B830"/>
    <mergeCell ref="C826:C830"/>
    <mergeCell ref="D826:D830"/>
    <mergeCell ref="E826:G826"/>
    <mergeCell ref="E828:E829"/>
    <mergeCell ref="E830:G830"/>
    <mergeCell ref="E827:G827"/>
    <mergeCell ref="B831:B837"/>
    <mergeCell ref="C831:C837"/>
    <mergeCell ref="D831:D837"/>
    <mergeCell ref="E865:E872"/>
    <mergeCell ref="F869:G869"/>
    <mergeCell ref="F871:G871"/>
    <mergeCell ref="E873:G873"/>
    <mergeCell ref="E874:E879"/>
    <mergeCell ref="F877:G877"/>
    <mergeCell ref="E929:G929"/>
    <mergeCell ref="E930:E933"/>
    <mergeCell ref="F932:G932"/>
    <mergeCell ref="E912:G912"/>
    <mergeCell ref="E924:G924"/>
    <mergeCell ref="E925:E927"/>
    <mergeCell ref="E906:G906"/>
    <mergeCell ref="E907:G907"/>
    <mergeCell ref="E908:E911"/>
    <mergeCell ref="E955:G955"/>
    <mergeCell ref="E947:G947"/>
    <mergeCell ref="E948:E951"/>
    <mergeCell ref="F950:G950"/>
    <mergeCell ref="E952:G952"/>
    <mergeCell ref="E954:G954"/>
    <mergeCell ref="E934:G934"/>
    <mergeCell ref="E935:G935"/>
    <mergeCell ref="E936:E938"/>
    <mergeCell ref="E939:G939"/>
    <mergeCell ref="B941:D952"/>
    <mergeCell ref="E941:G941"/>
    <mergeCell ref="E942:E945"/>
    <mergeCell ref="F944:G944"/>
    <mergeCell ref="E946:G946"/>
    <mergeCell ref="B859:B939"/>
    <mergeCell ref="C859:C939"/>
    <mergeCell ref="D859:D939"/>
    <mergeCell ref="E859:G859"/>
    <mergeCell ref="E928:G928"/>
    <mergeCell ref="E914:E916"/>
    <mergeCell ref="E917:G917"/>
    <mergeCell ref="E918:G918"/>
    <mergeCell ref="E919:E922"/>
    <mergeCell ref="F921:G921"/>
    <mergeCell ref="E923:G923"/>
    <mergeCell ref="E913:G913"/>
    <mergeCell ref="E894:G894"/>
    <mergeCell ref="E895:G895"/>
    <mergeCell ref="E896:E899"/>
    <mergeCell ref="F898:G898"/>
    <mergeCell ref="E900:G900"/>
    <mergeCell ref="E901:G901"/>
    <mergeCell ref="F910:G910"/>
    <mergeCell ref="B851:B858"/>
    <mergeCell ref="C851:C858"/>
    <mergeCell ref="D851:D858"/>
    <mergeCell ref="E851:G851"/>
    <mergeCell ref="E858:G858"/>
    <mergeCell ref="F853:G853"/>
    <mergeCell ref="F856:G856"/>
    <mergeCell ref="E852:E857"/>
    <mergeCell ref="B839:B850"/>
    <mergeCell ref="C839:C850"/>
    <mergeCell ref="D839:D850"/>
    <mergeCell ref="E839:G839"/>
    <mergeCell ref="E840:E841"/>
    <mergeCell ref="E842:G842"/>
    <mergeCell ref="E843:G843"/>
    <mergeCell ref="E844:E845"/>
    <mergeCell ref="E846:G846"/>
    <mergeCell ref="E847:G847"/>
    <mergeCell ref="E848:E849"/>
    <mergeCell ref="E850:G850"/>
    <mergeCell ref="B838:I838"/>
    <mergeCell ref="H839:H850"/>
    <mergeCell ref="H851:H858"/>
    <mergeCell ref="E66:G67"/>
    <mergeCell ref="B285:B289"/>
    <mergeCell ref="C285:C289"/>
    <mergeCell ref="D285:D289"/>
    <mergeCell ref="E285:G285"/>
    <mergeCell ref="E288:G288"/>
    <mergeCell ref="E289:G289"/>
    <mergeCell ref="E287:G287"/>
    <mergeCell ref="B290:B294"/>
    <mergeCell ref="C290:C294"/>
    <mergeCell ref="D290:D294"/>
    <mergeCell ref="E290:G290"/>
    <mergeCell ref="E292:G292"/>
    <mergeCell ref="E293:G293"/>
    <mergeCell ref="E294:G294"/>
    <mergeCell ref="E282:G282"/>
    <mergeCell ref="E283:G283"/>
    <mergeCell ref="E284:G284"/>
    <mergeCell ref="E228:G228"/>
    <mergeCell ref="B229:B246"/>
    <mergeCell ref="C229:C246"/>
    <mergeCell ref="E295:G295"/>
    <mergeCell ref="E299:G299"/>
    <mergeCell ref="E300:G300"/>
    <mergeCell ref="E301:G301"/>
    <mergeCell ref="B302:B308"/>
    <mergeCell ref="C302:C308"/>
    <mergeCell ref="D302:D308"/>
    <mergeCell ref="E302:G302"/>
    <mergeCell ref="E306:G306"/>
    <mergeCell ref="E307:G307"/>
    <mergeCell ref="E308:G308"/>
    <mergeCell ref="B309:B315"/>
    <mergeCell ref="C309:C315"/>
    <mergeCell ref="D309:D315"/>
    <mergeCell ref="E309:G309"/>
    <mergeCell ref="E313:G313"/>
    <mergeCell ref="E314:G314"/>
    <mergeCell ref="E315:G315"/>
    <mergeCell ref="B316:B322"/>
    <mergeCell ref="C316:C322"/>
    <mergeCell ref="D316:D322"/>
    <mergeCell ref="E316:G316"/>
    <mergeCell ref="E320:G320"/>
    <mergeCell ref="E321:G321"/>
    <mergeCell ref="E322:G322"/>
    <mergeCell ref="B323:B329"/>
    <mergeCell ref="C323:C329"/>
    <mergeCell ref="D323:D329"/>
    <mergeCell ref="E323:G323"/>
    <mergeCell ref="E327:G327"/>
    <mergeCell ref="E328:G328"/>
    <mergeCell ref="E329:G329"/>
    <mergeCell ref="B330:B336"/>
    <mergeCell ref="C330:C336"/>
    <mergeCell ref="D330:D336"/>
    <mergeCell ref="E330:G330"/>
    <mergeCell ref="E334:G334"/>
    <mergeCell ref="E335:G335"/>
    <mergeCell ref="E336:G336"/>
    <mergeCell ref="B337:B342"/>
    <mergeCell ref="C337:C342"/>
    <mergeCell ref="D337:D342"/>
    <mergeCell ref="E337:G337"/>
    <mergeCell ref="E340:G340"/>
    <mergeCell ref="E341:G341"/>
    <mergeCell ref="E342:G342"/>
    <mergeCell ref="B343:B348"/>
    <mergeCell ref="C343:C348"/>
    <mergeCell ref="D343:D348"/>
    <mergeCell ref="E343:G343"/>
    <mergeCell ref="E346:G346"/>
    <mergeCell ref="E347:G347"/>
    <mergeCell ref="E348:G348"/>
    <mergeCell ref="B349:B355"/>
    <mergeCell ref="C349:C355"/>
    <mergeCell ref="D349:D355"/>
    <mergeCell ref="E349:G349"/>
    <mergeCell ref="E353:G353"/>
    <mergeCell ref="E354:G354"/>
    <mergeCell ref="E355:G355"/>
    <mergeCell ref="B356:B362"/>
    <mergeCell ref="C356:C362"/>
    <mergeCell ref="D356:D362"/>
    <mergeCell ref="E356:G356"/>
    <mergeCell ref="E360:G360"/>
    <mergeCell ref="E361:G361"/>
    <mergeCell ref="E362:G362"/>
    <mergeCell ref="B363:B369"/>
    <mergeCell ref="C363:C369"/>
    <mergeCell ref="D363:D369"/>
    <mergeCell ref="E363:G363"/>
    <mergeCell ref="E367:G367"/>
    <mergeCell ref="E368:G368"/>
    <mergeCell ref="E369:G369"/>
    <mergeCell ref="B370:B376"/>
    <mergeCell ref="C370:C376"/>
    <mergeCell ref="D370:D376"/>
    <mergeCell ref="E370:G370"/>
    <mergeCell ref="E374:G374"/>
    <mergeCell ref="E375:G375"/>
    <mergeCell ref="E376:G376"/>
    <mergeCell ref="B377:B383"/>
    <mergeCell ref="C377:C383"/>
    <mergeCell ref="D377:D383"/>
    <mergeCell ref="E377:G377"/>
    <mergeCell ref="E381:G381"/>
    <mergeCell ref="E382:G382"/>
    <mergeCell ref="E383:G383"/>
    <mergeCell ref="B384:B390"/>
    <mergeCell ref="C384:C390"/>
    <mergeCell ref="D384:D390"/>
    <mergeCell ref="E384:G384"/>
    <mergeCell ref="E388:G388"/>
    <mergeCell ref="E389:G389"/>
    <mergeCell ref="E390:G390"/>
    <mergeCell ref="B391:B397"/>
    <mergeCell ref="C391:C397"/>
    <mergeCell ref="D391:D397"/>
    <mergeCell ref="E391:G391"/>
    <mergeCell ref="E395:G395"/>
    <mergeCell ref="E396:G396"/>
    <mergeCell ref="E397:G397"/>
    <mergeCell ref="B398:B404"/>
    <mergeCell ref="C398:C404"/>
    <mergeCell ref="D398:D404"/>
    <mergeCell ref="E398:G398"/>
    <mergeCell ref="E402:G402"/>
    <mergeCell ref="E403:G403"/>
    <mergeCell ref="E404:G404"/>
    <mergeCell ref="B405:B411"/>
    <mergeCell ref="C405:C411"/>
    <mergeCell ref="D405:D411"/>
    <mergeCell ref="E405:G405"/>
    <mergeCell ref="E409:G409"/>
    <mergeCell ref="E410:G410"/>
    <mergeCell ref="E411:G411"/>
    <mergeCell ref="B412:B418"/>
    <mergeCell ref="C412:C418"/>
    <mergeCell ref="D412:D418"/>
    <mergeCell ref="E412:G412"/>
    <mergeCell ref="E416:G416"/>
    <mergeCell ref="E417:G417"/>
    <mergeCell ref="E418:G418"/>
    <mergeCell ref="B419:B425"/>
    <mergeCell ref="C419:C425"/>
    <mergeCell ref="D419:D425"/>
    <mergeCell ref="E419:G419"/>
    <mergeCell ref="E423:G423"/>
    <mergeCell ref="E424:G424"/>
    <mergeCell ref="E425:G425"/>
    <mergeCell ref="B426:B432"/>
    <mergeCell ref="C426:C432"/>
    <mergeCell ref="D426:D432"/>
    <mergeCell ref="E426:G426"/>
    <mergeCell ref="E430:G430"/>
    <mergeCell ref="E431:G431"/>
    <mergeCell ref="E432:G432"/>
    <mergeCell ref="B433:B438"/>
    <mergeCell ref="C433:C438"/>
    <mergeCell ref="D433:D438"/>
    <mergeCell ref="E433:G433"/>
    <mergeCell ref="E436:G436"/>
    <mergeCell ref="E437:G437"/>
    <mergeCell ref="E438:G438"/>
    <mergeCell ref="B439:B444"/>
    <mergeCell ref="C439:C444"/>
    <mergeCell ref="D439:D444"/>
    <mergeCell ref="E439:G439"/>
    <mergeCell ref="E442:G442"/>
    <mergeCell ref="E443:G443"/>
    <mergeCell ref="E444:G444"/>
    <mergeCell ref="B445:B450"/>
    <mergeCell ref="C445:C450"/>
    <mergeCell ref="D445:D450"/>
    <mergeCell ref="E445:G445"/>
    <mergeCell ref="E448:G448"/>
    <mergeCell ref="E449:G449"/>
    <mergeCell ref="E450:G450"/>
    <mergeCell ref="B451:B456"/>
    <mergeCell ref="C451:C456"/>
    <mergeCell ref="D451:D456"/>
    <mergeCell ref="E451:G451"/>
    <mergeCell ref="E454:G454"/>
    <mergeCell ref="E455:G455"/>
    <mergeCell ref="E456:G456"/>
    <mergeCell ref="B457:B462"/>
    <mergeCell ref="C457:C462"/>
    <mergeCell ref="D457:D462"/>
    <mergeCell ref="E457:G457"/>
    <mergeCell ref="E460:G460"/>
    <mergeCell ref="E461:G461"/>
    <mergeCell ref="E462:G462"/>
    <mergeCell ref="B463:B468"/>
    <mergeCell ref="C463:C468"/>
    <mergeCell ref="D463:D468"/>
    <mergeCell ref="E463:G463"/>
    <mergeCell ref="E466:G466"/>
    <mergeCell ref="E467:G467"/>
    <mergeCell ref="E468:G468"/>
    <mergeCell ref="B469:B474"/>
    <mergeCell ref="C469:C474"/>
    <mergeCell ref="D469:D474"/>
    <mergeCell ref="E469:G469"/>
    <mergeCell ref="E472:G472"/>
    <mergeCell ref="E473:G473"/>
    <mergeCell ref="E474:G474"/>
    <mergeCell ref="B475:B480"/>
    <mergeCell ref="C475:C480"/>
    <mergeCell ref="D475:D480"/>
    <mergeCell ref="E475:G475"/>
    <mergeCell ref="E478:G478"/>
    <mergeCell ref="E479:G479"/>
    <mergeCell ref="E480:G480"/>
    <mergeCell ref="E486:G486"/>
    <mergeCell ref="B487:B492"/>
    <mergeCell ref="C487:C492"/>
    <mergeCell ref="D487:D492"/>
    <mergeCell ref="E487:G487"/>
    <mergeCell ref="E490:G490"/>
    <mergeCell ref="E491:G491"/>
    <mergeCell ref="E492:G492"/>
    <mergeCell ref="E498:G498"/>
    <mergeCell ref="B493:B498"/>
    <mergeCell ref="C493:C498"/>
    <mergeCell ref="D493:D498"/>
    <mergeCell ref="E493:G493"/>
    <mergeCell ref="E496:G496"/>
    <mergeCell ref="E497:G497"/>
    <mergeCell ref="B481:B486"/>
    <mergeCell ref="C481:C486"/>
    <mergeCell ref="D481:D486"/>
    <mergeCell ref="E481:G481"/>
    <mergeCell ref="E484:G484"/>
    <mergeCell ref="E485:G485"/>
    <mergeCell ref="B511:B516"/>
    <mergeCell ref="C511:C516"/>
    <mergeCell ref="D511:D516"/>
    <mergeCell ref="E511:G511"/>
    <mergeCell ref="E514:G514"/>
    <mergeCell ref="E515:G515"/>
    <mergeCell ref="E516:G516"/>
    <mergeCell ref="B499:B504"/>
    <mergeCell ref="C499:C504"/>
    <mergeCell ref="D499:D504"/>
    <mergeCell ref="E499:G499"/>
    <mergeCell ref="E502:G502"/>
    <mergeCell ref="E503:G503"/>
    <mergeCell ref="E504:G504"/>
    <mergeCell ref="B505:B510"/>
    <mergeCell ref="C505:C510"/>
    <mergeCell ref="D505:D510"/>
    <mergeCell ref="E505:G505"/>
    <mergeCell ref="E508:G508"/>
    <mergeCell ref="E509:G509"/>
    <mergeCell ref="E510:G510"/>
  </mergeCells>
  <dataValidations count="1">
    <dataValidation operator="greaterThan" allowBlank="1" showInputMessage="1" showErrorMessage="1" sqref="Q66229:Q66235 JM66226:JM66232 TI66226:TI66232 ADE66226:ADE66232 ANA66226:ANA66232 AWW66226:AWW66232 BGS66226:BGS66232 BQO66226:BQO66232 CAK66226:CAK66232 CKG66226:CKG66232 CUC66226:CUC66232 DDY66226:DDY66232 DNU66226:DNU66232 DXQ66226:DXQ66232 EHM66226:EHM66232 ERI66226:ERI66232 FBE66226:FBE66232 FLA66226:FLA66232 FUW66226:FUW66232 GES66226:GES66232 GOO66226:GOO66232 GYK66226:GYK66232 HIG66226:HIG66232 HSC66226:HSC66232 IBY66226:IBY66232 ILU66226:ILU66232 IVQ66226:IVQ66232 JFM66226:JFM66232 JPI66226:JPI66232 JZE66226:JZE66232 KJA66226:KJA66232 KSW66226:KSW66232 LCS66226:LCS66232 LMO66226:LMO66232 LWK66226:LWK66232 MGG66226:MGG66232 MQC66226:MQC66232 MZY66226:MZY66232 NJU66226:NJU66232 NTQ66226:NTQ66232 ODM66226:ODM66232 ONI66226:ONI66232 OXE66226:OXE66232 PHA66226:PHA66232 PQW66226:PQW66232 QAS66226:QAS66232 QKO66226:QKO66232 QUK66226:QUK66232 REG66226:REG66232 ROC66226:ROC66232 RXY66226:RXY66232 SHU66226:SHU66232 SRQ66226:SRQ66232 TBM66226:TBM66232 TLI66226:TLI66232 TVE66226:TVE66232 UFA66226:UFA66232 UOW66226:UOW66232 UYS66226:UYS66232 VIO66226:VIO66232 VSK66226:VSK66232 WCG66226:WCG66232 WMC66226:WMC66232 WVY66226:WVY66232 Q131765:Q131771 JM131762:JM131768 TI131762:TI131768 ADE131762:ADE131768 ANA131762:ANA131768 AWW131762:AWW131768 BGS131762:BGS131768 BQO131762:BQO131768 CAK131762:CAK131768 CKG131762:CKG131768 CUC131762:CUC131768 DDY131762:DDY131768 DNU131762:DNU131768 DXQ131762:DXQ131768 EHM131762:EHM131768 ERI131762:ERI131768 FBE131762:FBE131768 FLA131762:FLA131768 FUW131762:FUW131768 GES131762:GES131768 GOO131762:GOO131768 GYK131762:GYK131768 HIG131762:HIG131768 HSC131762:HSC131768 IBY131762:IBY131768 ILU131762:ILU131768 IVQ131762:IVQ131768 JFM131762:JFM131768 JPI131762:JPI131768 JZE131762:JZE131768 KJA131762:KJA131768 KSW131762:KSW131768 LCS131762:LCS131768 LMO131762:LMO131768 LWK131762:LWK131768 MGG131762:MGG131768 MQC131762:MQC131768 MZY131762:MZY131768 NJU131762:NJU131768 NTQ131762:NTQ131768 ODM131762:ODM131768 ONI131762:ONI131768 OXE131762:OXE131768 PHA131762:PHA131768 PQW131762:PQW131768 QAS131762:QAS131768 QKO131762:QKO131768 QUK131762:QUK131768 REG131762:REG131768 ROC131762:ROC131768 RXY131762:RXY131768 SHU131762:SHU131768 SRQ131762:SRQ131768 TBM131762:TBM131768 TLI131762:TLI131768 TVE131762:TVE131768 UFA131762:UFA131768 UOW131762:UOW131768 UYS131762:UYS131768 VIO131762:VIO131768 VSK131762:VSK131768 WCG131762:WCG131768 WMC131762:WMC131768 WVY131762:WVY131768 Q197301:Q197307 JM197298:JM197304 TI197298:TI197304 ADE197298:ADE197304 ANA197298:ANA197304 AWW197298:AWW197304 BGS197298:BGS197304 BQO197298:BQO197304 CAK197298:CAK197304 CKG197298:CKG197304 CUC197298:CUC197304 DDY197298:DDY197304 DNU197298:DNU197304 DXQ197298:DXQ197304 EHM197298:EHM197304 ERI197298:ERI197304 FBE197298:FBE197304 FLA197298:FLA197304 FUW197298:FUW197304 GES197298:GES197304 GOO197298:GOO197304 GYK197298:GYK197304 HIG197298:HIG197304 HSC197298:HSC197304 IBY197298:IBY197304 ILU197298:ILU197304 IVQ197298:IVQ197304 JFM197298:JFM197304 JPI197298:JPI197304 JZE197298:JZE197304 KJA197298:KJA197304 KSW197298:KSW197304 LCS197298:LCS197304 LMO197298:LMO197304 LWK197298:LWK197304 MGG197298:MGG197304 MQC197298:MQC197304 MZY197298:MZY197304 NJU197298:NJU197304 NTQ197298:NTQ197304 ODM197298:ODM197304 ONI197298:ONI197304 OXE197298:OXE197304 PHA197298:PHA197304 PQW197298:PQW197304 QAS197298:QAS197304 QKO197298:QKO197304 QUK197298:QUK197304 REG197298:REG197304 ROC197298:ROC197304 RXY197298:RXY197304 SHU197298:SHU197304 SRQ197298:SRQ197304 TBM197298:TBM197304 TLI197298:TLI197304 TVE197298:TVE197304 UFA197298:UFA197304 UOW197298:UOW197304 UYS197298:UYS197304 VIO197298:VIO197304 VSK197298:VSK197304 WCG197298:WCG197304 WMC197298:WMC197304 WVY197298:WVY197304 Q262837:Q262843 JM262834:JM262840 TI262834:TI262840 ADE262834:ADE262840 ANA262834:ANA262840 AWW262834:AWW262840 BGS262834:BGS262840 BQO262834:BQO262840 CAK262834:CAK262840 CKG262834:CKG262840 CUC262834:CUC262840 DDY262834:DDY262840 DNU262834:DNU262840 DXQ262834:DXQ262840 EHM262834:EHM262840 ERI262834:ERI262840 FBE262834:FBE262840 FLA262834:FLA262840 FUW262834:FUW262840 GES262834:GES262840 GOO262834:GOO262840 GYK262834:GYK262840 HIG262834:HIG262840 HSC262834:HSC262840 IBY262834:IBY262840 ILU262834:ILU262840 IVQ262834:IVQ262840 JFM262834:JFM262840 JPI262834:JPI262840 JZE262834:JZE262840 KJA262834:KJA262840 KSW262834:KSW262840 LCS262834:LCS262840 LMO262834:LMO262840 LWK262834:LWK262840 MGG262834:MGG262840 MQC262834:MQC262840 MZY262834:MZY262840 NJU262834:NJU262840 NTQ262834:NTQ262840 ODM262834:ODM262840 ONI262834:ONI262840 OXE262834:OXE262840 PHA262834:PHA262840 PQW262834:PQW262840 QAS262834:QAS262840 QKO262834:QKO262840 QUK262834:QUK262840 REG262834:REG262840 ROC262834:ROC262840 RXY262834:RXY262840 SHU262834:SHU262840 SRQ262834:SRQ262840 TBM262834:TBM262840 TLI262834:TLI262840 TVE262834:TVE262840 UFA262834:UFA262840 UOW262834:UOW262840 UYS262834:UYS262840 VIO262834:VIO262840 VSK262834:VSK262840 WCG262834:WCG262840 WMC262834:WMC262840 WVY262834:WVY262840 Q328373:Q328379 JM328370:JM328376 TI328370:TI328376 ADE328370:ADE328376 ANA328370:ANA328376 AWW328370:AWW328376 BGS328370:BGS328376 BQO328370:BQO328376 CAK328370:CAK328376 CKG328370:CKG328376 CUC328370:CUC328376 DDY328370:DDY328376 DNU328370:DNU328376 DXQ328370:DXQ328376 EHM328370:EHM328376 ERI328370:ERI328376 FBE328370:FBE328376 FLA328370:FLA328376 FUW328370:FUW328376 GES328370:GES328376 GOO328370:GOO328376 GYK328370:GYK328376 HIG328370:HIG328376 HSC328370:HSC328376 IBY328370:IBY328376 ILU328370:ILU328376 IVQ328370:IVQ328376 JFM328370:JFM328376 JPI328370:JPI328376 JZE328370:JZE328376 KJA328370:KJA328376 KSW328370:KSW328376 LCS328370:LCS328376 LMO328370:LMO328376 LWK328370:LWK328376 MGG328370:MGG328376 MQC328370:MQC328376 MZY328370:MZY328376 NJU328370:NJU328376 NTQ328370:NTQ328376 ODM328370:ODM328376 ONI328370:ONI328376 OXE328370:OXE328376 PHA328370:PHA328376 PQW328370:PQW328376 QAS328370:QAS328376 QKO328370:QKO328376 QUK328370:QUK328376 REG328370:REG328376 ROC328370:ROC328376 RXY328370:RXY328376 SHU328370:SHU328376 SRQ328370:SRQ328376 TBM328370:TBM328376 TLI328370:TLI328376 TVE328370:TVE328376 UFA328370:UFA328376 UOW328370:UOW328376 UYS328370:UYS328376 VIO328370:VIO328376 VSK328370:VSK328376 WCG328370:WCG328376 WMC328370:WMC328376 WVY328370:WVY328376 Q393909:Q393915 JM393906:JM393912 TI393906:TI393912 ADE393906:ADE393912 ANA393906:ANA393912 AWW393906:AWW393912 BGS393906:BGS393912 BQO393906:BQO393912 CAK393906:CAK393912 CKG393906:CKG393912 CUC393906:CUC393912 DDY393906:DDY393912 DNU393906:DNU393912 DXQ393906:DXQ393912 EHM393906:EHM393912 ERI393906:ERI393912 FBE393906:FBE393912 FLA393906:FLA393912 FUW393906:FUW393912 GES393906:GES393912 GOO393906:GOO393912 GYK393906:GYK393912 HIG393906:HIG393912 HSC393906:HSC393912 IBY393906:IBY393912 ILU393906:ILU393912 IVQ393906:IVQ393912 JFM393906:JFM393912 JPI393906:JPI393912 JZE393906:JZE393912 KJA393906:KJA393912 KSW393906:KSW393912 LCS393906:LCS393912 LMO393906:LMO393912 LWK393906:LWK393912 MGG393906:MGG393912 MQC393906:MQC393912 MZY393906:MZY393912 NJU393906:NJU393912 NTQ393906:NTQ393912 ODM393906:ODM393912 ONI393906:ONI393912 OXE393906:OXE393912 PHA393906:PHA393912 PQW393906:PQW393912 QAS393906:QAS393912 QKO393906:QKO393912 QUK393906:QUK393912 REG393906:REG393912 ROC393906:ROC393912 RXY393906:RXY393912 SHU393906:SHU393912 SRQ393906:SRQ393912 TBM393906:TBM393912 TLI393906:TLI393912 TVE393906:TVE393912 UFA393906:UFA393912 UOW393906:UOW393912 UYS393906:UYS393912 VIO393906:VIO393912 VSK393906:VSK393912 WCG393906:WCG393912 WMC393906:WMC393912 WVY393906:WVY393912 Q459445:Q459451 JM459442:JM459448 TI459442:TI459448 ADE459442:ADE459448 ANA459442:ANA459448 AWW459442:AWW459448 BGS459442:BGS459448 BQO459442:BQO459448 CAK459442:CAK459448 CKG459442:CKG459448 CUC459442:CUC459448 DDY459442:DDY459448 DNU459442:DNU459448 DXQ459442:DXQ459448 EHM459442:EHM459448 ERI459442:ERI459448 FBE459442:FBE459448 FLA459442:FLA459448 FUW459442:FUW459448 GES459442:GES459448 GOO459442:GOO459448 GYK459442:GYK459448 HIG459442:HIG459448 HSC459442:HSC459448 IBY459442:IBY459448 ILU459442:ILU459448 IVQ459442:IVQ459448 JFM459442:JFM459448 JPI459442:JPI459448 JZE459442:JZE459448 KJA459442:KJA459448 KSW459442:KSW459448 LCS459442:LCS459448 LMO459442:LMO459448 LWK459442:LWK459448 MGG459442:MGG459448 MQC459442:MQC459448 MZY459442:MZY459448 NJU459442:NJU459448 NTQ459442:NTQ459448 ODM459442:ODM459448 ONI459442:ONI459448 OXE459442:OXE459448 PHA459442:PHA459448 PQW459442:PQW459448 QAS459442:QAS459448 QKO459442:QKO459448 QUK459442:QUK459448 REG459442:REG459448 ROC459442:ROC459448 RXY459442:RXY459448 SHU459442:SHU459448 SRQ459442:SRQ459448 TBM459442:TBM459448 TLI459442:TLI459448 TVE459442:TVE459448 UFA459442:UFA459448 UOW459442:UOW459448 UYS459442:UYS459448 VIO459442:VIO459448 VSK459442:VSK459448 WCG459442:WCG459448 WMC459442:WMC459448 WVY459442:WVY459448 Q524981:Q524987 JM524978:JM524984 TI524978:TI524984 ADE524978:ADE524984 ANA524978:ANA524984 AWW524978:AWW524984 BGS524978:BGS524984 BQO524978:BQO524984 CAK524978:CAK524984 CKG524978:CKG524984 CUC524978:CUC524984 DDY524978:DDY524984 DNU524978:DNU524984 DXQ524978:DXQ524984 EHM524978:EHM524984 ERI524978:ERI524984 FBE524978:FBE524984 FLA524978:FLA524984 FUW524978:FUW524984 GES524978:GES524984 GOO524978:GOO524984 GYK524978:GYK524984 HIG524978:HIG524984 HSC524978:HSC524984 IBY524978:IBY524984 ILU524978:ILU524984 IVQ524978:IVQ524984 JFM524978:JFM524984 JPI524978:JPI524984 JZE524978:JZE524984 KJA524978:KJA524984 KSW524978:KSW524984 LCS524978:LCS524984 LMO524978:LMO524984 LWK524978:LWK524984 MGG524978:MGG524984 MQC524978:MQC524984 MZY524978:MZY524984 NJU524978:NJU524984 NTQ524978:NTQ524984 ODM524978:ODM524984 ONI524978:ONI524984 OXE524978:OXE524984 PHA524978:PHA524984 PQW524978:PQW524984 QAS524978:QAS524984 QKO524978:QKO524984 QUK524978:QUK524984 REG524978:REG524984 ROC524978:ROC524984 RXY524978:RXY524984 SHU524978:SHU524984 SRQ524978:SRQ524984 TBM524978:TBM524984 TLI524978:TLI524984 TVE524978:TVE524984 UFA524978:UFA524984 UOW524978:UOW524984 UYS524978:UYS524984 VIO524978:VIO524984 VSK524978:VSK524984 WCG524978:WCG524984 WMC524978:WMC524984 WVY524978:WVY524984 Q590517:Q590523 JM590514:JM590520 TI590514:TI590520 ADE590514:ADE590520 ANA590514:ANA590520 AWW590514:AWW590520 BGS590514:BGS590520 BQO590514:BQO590520 CAK590514:CAK590520 CKG590514:CKG590520 CUC590514:CUC590520 DDY590514:DDY590520 DNU590514:DNU590520 DXQ590514:DXQ590520 EHM590514:EHM590520 ERI590514:ERI590520 FBE590514:FBE590520 FLA590514:FLA590520 FUW590514:FUW590520 GES590514:GES590520 GOO590514:GOO590520 GYK590514:GYK590520 HIG590514:HIG590520 HSC590514:HSC590520 IBY590514:IBY590520 ILU590514:ILU590520 IVQ590514:IVQ590520 JFM590514:JFM590520 JPI590514:JPI590520 JZE590514:JZE590520 KJA590514:KJA590520 KSW590514:KSW590520 LCS590514:LCS590520 LMO590514:LMO590520 LWK590514:LWK590520 MGG590514:MGG590520 MQC590514:MQC590520 MZY590514:MZY590520 NJU590514:NJU590520 NTQ590514:NTQ590520 ODM590514:ODM590520 ONI590514:ONI590520 OXE590514:OXE590520 PHA590514:PHA590520 PQW590514:PQW590520 QAS590514:QAS590520 QKO590514:QKO590520 QUK590514:QUK590520 REG590514:REG590520 ROC590514:ROC590520 RXY590514:RXY590520 SHU590514:SHU590520 SRQ590514:SRQ590520 TBM590514:TBM590520 TLI590514:TLI590520 TVE590514:TVE590520 UFA590514:UFA590520 UOW590514:UOW590520 UYS590514:UYS590520 VIO590514:VIO590520 VSK590514:VSK590520 WCG590514:WCG590520 WMC590514:WMC590520 WVY590514:WVY590520 Q656053:Q656059 JM656050:JM656056 TI656050:TI656056 ADE656050:ADE656056 ANA656050:ANA656056 AWW656050:AWW656056 BGS656050:BGS656056 BQO656050:BQO656056 CAK656050:CAK656056 CKG656050:CKG656056 CUC656050:CUC656056 DDY656050:DDY656056 DNU656050:DNU656056 DXQ656050:DXQ656056 EHM656050:EHM656056 ERI656050:ERI656056 FBE656050:FBE656056 FLA656050:FLA656056 FUW656050:FUW656056 GES656050:GES656056 GOO656050:GOO656056 GYK656050:GYK656056 HIG656050:HIG656056 HSC656050:HSC656056 IBY656050:IBY656056 ILU656050:ILU656056 IVQ656050:IVQ656056 JFM656050:JFM656056 JPI656050:JPI656056 JZE656050:JZE656056 KJA656050:KJA656056 KSW656050:KSW656056 LCS656050:LCS656056 LMO656050:LMO656056 LWK656050:LWK656056 MGG656050:MGG656056 MQC656050:MQC656056 MZY656050:MZY656056 NJU656050:NJU656056 NTQ656050:NTQ656056 ODM656050:ODM656056 ONI656050:ONI656056 OXE656050:OXE656056 PHA656050:PHA656056 PQW656050:PQW656056 QAS656050:QAS656056 QKO656050:QKO656056 QUK656050:QUK656056 REG656050:REG656056 ROC656050:ROC656056 RXY656050:RXY656056 SHU656050:SHU656056 SRQ656050:SRQ656056 TBM656050:TBM656056 TLI656050:TLI656056 TVE656050:TVE656056 UFA656050:UFA656056 UOW656050:UOW656056 UYS656050:UYS656056 VIO656050:VIO656056 VSK656050:VSK656056 WCG656050:WCG656056 WMC656050:WMC656056 WVY656050:WVY656056 Q721589:Q721595 JM721586:JM721592 TI721586:TI721592 ADE721586:ADE721592 ANA721586:ANA721592 AWW721586:AWW721592 BGS721586:BGS721592 BQO721586:BQO721592 CAK721586:CAK721592 CKG721586:CKG721592 CUC721586:CUC721592 DDY721586:DDY721592 DNU721586:DNU721592 DXQ721586:DXQ721592 EHM721586:EHM721592 ERI721586:ERI721592 FBE721586:FBE721592 FLA721586:FLA721592 FUW721586:FUW721592 GES721586:GES721592 GOO721586:GOO721592 GYK721586:GYK721592 HIG721586:HIG721592 HSC721586:HSC721592 IBY721586:IBY721592 ILU721586:ILU721592 IVQ721586:IVQ721592 JFM721586:JFM721592 JPI721586:JPI721592 JZE721586:JZE721592 KJA721586:KJA721592 KSW721586:KSW721592 LCS721586:LCS721592 LMO721586:LMO721592 LWK721586:LWK721592 MGG721586:MGG721592 MQC721586:MQC721592 MZY721586:MZY721592 NJU721586:NJU721592 NTQ721586:NTQ721592 ODM721586:ODM721592 ONI721586:ONI721592 OXE721586:OXE721592 PHA721586:PHA721592 PQW721586:PQW721592 QAS721586:QAS721592 QKO721586:QKO721592 QUK721586:QUK721592 REG721586:REG721592 ROC721586:ROC721592 RXY721586:RXY721592 SHU721586:SHU721592 SRQ721586:SRQ721592 TBM721586:TBM721592 TLI721586:TLI721592 TVE721586:TVE721592 UFA721586:UFA721592 UOW721586:UOW721592 UYS721586:UYS721592 VIO721586:VIO721592 VSK721586:VSK721592 WCG721586:WCG721592 WMC721586:WMC721592 WVY721586:WVY721592 Q787125:Q787131 JM787122:JM787128 TI787122:TI787128 ADE787122:ADE787128 ANA787122:ANA787128 AWW787122:AWW787128 BGS787122:BGS787128 BQO787122:BQO787128 CAK787122:CAK787128 CKG787122:CKG787128 CUC787122:CUC787128 DDY787122:DDY787128 DNU787122:DNU787128 DXQ787122:DXQ787128 EHM787122:EHM787128 ERI787122:ERI787128 FBE787122:FBE787128 FLA787122:FLA787128 FUW787122:FUW787128 GES787122:GES787128 GOO787122:GOO787128 GYK787122:GYK787128 HIG787122:HIG787128 HSC787122:HSC787128 IBY787122:IBY787128 ILU787122:ILU787128 IVQ787122:IVQ787128 JFM787122:JFM787128 JPI787122:JPI787128 JZE787122:JZE787128 KJA787122:KJA787128 KSW787122:KSW787128 LCS787122:LCS787128 LMO787122:LMO787128 LWK787122:LWK787128 MGG787122:MGG787128 MQC787122:MQC787128 MZY787122:MZY787128 NJU787122:NJU787128 NTQ787122:NTQ787128 ODM787122:ODM787128 ONI787122:ONI787128 OXE787122:OXE787128 PHA787122:PHA787128 PQW787122:PQW787128 QAS787122:QAS787128 QKO787122:QKO787128 QUK787122:QUK787128 REG787122:REG787128 ROC787122:ROC787128 RXY787122:RXY787128 SHU787122:SHU787128 SRQ787122:SRQ787128 TBM787122:TBM787128 TLI787122:TLI787128 TVE787122:TVE787128 UFA787122:UFA787128 UOW787122:UOW787128 UYS787122:UYS787128 VIO787122:VIO787128 VSK787122:VSK787128 WCG787122:WCG787128 WMC787122:WMC787128 WVY787122:WVY787128 Q852661:Q852667 JM852658:JM852664 TI852658:TI852664 ADE852658:ADE852664 ANA852658:ANA852664 AWW852658:AWW852664 BGS852658:BGS852664 BQO852658:BQO852664 CAK852658:CAK852664 CKG852658:CKG852664 CUC852658:CUC852664 DDY852658:DDY852664 DNU852658:DNU852664 DXQ852658:DXQ852664 EHM852658:EHM852664 ERI852658:ERI852664 FBE852658:FBE852664 FLA852658:FLA852664 FUW852658:FUW852664 GES852658:GES852664 GOO852658:GOO852664 GYK852658:GYK852664 HIG852658:HIG852664 HSC852658:HSC852664 IBY852658:IBY852664 ILU852658:ILU852664 IVQ852658:IVQ852664 JFM852658:JFM852664 JPI852658:JPI852664 JZE852658:JZE852664 KJA852658:KJA852664 KSW852658:KSW852664 LCS852658:LCS852664 LMO852658:LMO852664 LWK852658:LWK852664 MGG852658:MGG852664 MQC852658:MQC852664 MZY852658:MZY852664 NJU852658:NJU852664 NTQ852658:NTQ852664 ODM852658:ODM852664 ONI852658:ONI852664 OXE852658:OXE852664 PHA852658:PHA852664 PQW852658:PQW852664 QAS852658:QAS852664 QKO852658:QKO852664 QUK852658:QUK852664 REG852658:REG852664 ROC852658:ROC852664 RXY852658:RXY852664 SHU852658:SHU852664 SRQ852658:SRQ852664 TBM852658:TBM852664 TLI852658:TLI852664 TVE852658:TVE852664 UFA852658:UFA852664 UOW852658:UOW852664 UYS852658:UYS852664 VIO852658:VIO852664 VSK852658:VSK852664 WCG852658:WCG852664 WMC852658:WMC852664 WVY852658:WVY852664 Q918197:Q918203 JM918194:JM918200 TI918194:TI918200 ADE918194:ADE918200 ANA918194:ANA918200 AWW918194:AWW918200 BGS918194:BGS918200 BQO918194:BQO918200 CAK918194:CAK918200 CKG918194:CKG918200 CUC918194:CUC918200 DDY918194:DDY918200 DNU918194:DNU918200 DXQ918194:DXQ918200 EHM918194:EHM918200 ERI918194:ERI918200 FBE918194:FBE918200 FLA918194:FLA918200 FUW918194:FUW918200 GES918194:GES918200 GOO918194:GOO918200 GYK918194:GYK918200 HIG918194:HIG918200 HSC918194:HSC918200 IBY918194:IBY918200 ILU918194:ILU918200 IVQ918194:IVQ918200 JFM918194:JFM918200 JPI918194:JPI918200 JZE918194:JZE918200 KJA918194:KJA918200 KSW918194:KSW918200 LCS918194:LCS918200 LMO918194:LMO918200 LWK918194:LWK918200 MGG918194:MGG918200 MQC918194:MQC918200 MZY918194:MZY918200 NJU918194:NJU918200 NTQ918194:NTQ918200 ODM918194:ODM918200 ONI918194:ONI918200 OXE918194:OXE918200 PHA918194:PHA918200 PQW918194:PQW918200 QAS918194:QAS918200 QKO918194:QKO918200 QUK918194:QUK918200 REG918194:REG918200 ROC918194:ROC918200 RXY918194:RXY918200 SHU918194:SHU918200 SRQ918194:SRQ918200 TBM918194:TBM918200 TLI918194:TLI918200 TVE918194:TVE918200 UFA918194:UFA918200 UOW918194:UOW918200 UYS918194:UYS918200 VIO918194:VIO918200 VSK918194:VSK918200 WCG918194:WCG918200 WMC918194:WMC918200 WVY918194:WVY918200 Q983733:Q983739 JM983730:JM983736 TI983730:TI983736 ADE983730:ADE983736 ANA983730:ANA983736 AWW983730:AWW983736 BGS983730:BGS983736 BQO983730:BQO983736 CAK983730:CAK983736 CKG983730:CKG983736 CUC983730:CUC983736 DDY983730:DDY983736 DNU983730:DNU983736 DXQ983730:DXQ983736 EHM983730:EHM983736 ERI983730:ERI983736 FBE983730:FBE983736 FLA983730:FLA983736 FUW983730:FUW983736 GES983730:GES983736 GOO983730:GOO983736 GYK983730:GYK983736 HIG983730:HIG983736 HSC983730:HSC983736 IBY983730:IBY983736 ILU983730:ILU983736 IVQ983730:IVQ983736 JFM983730:JFM983736 JPI983730:JPI983736 JZE983730:JZE983736 KJA983730:KJA983736 KSW983730:KSW983736 LCS983730:LCS983736 LMO983730:LMO983736 LWK983730:LWK983736 MGG983730:MGG983736 MQC983730:MQC983736 MZY983730:MZY983736 NJU983730:NJU983736 NTQ983730:NTQ983736 ODM983730:ODM983736 ONI983730:ONI983736 OXE983730:OXE983736 PHA983730:PHA983736 PQW983730:PQW983736 QAS983730:QAS983736 QKO983730:QKO983736 QUK983730:QUK983736 REG983730:REG983736 ROC983730:ROC983736 RXY983730:RXY983736 SHU983730:SHU983736 SRQ983730:SRQ983736 TBM983730:TBM983736 TLI983730:TLI983736 TVE983730:TVE983736 UFA983730:UFA983736 UOW983730:UOW983736 UYS983730:UYS983736 VIO983730:VIO983736 VSK983730:VSK983736 WCG983730:WCG983736 WMC983730:WMC983736 WVY983730:WVY983736 Q66224 JM66221 TI66221 ADE66221 ANA66221 AWW66221 BGS66221 BQO66221 CAK66221 CKG66221 CUC66221 DDY66221 DNU66221 DXQ66221 EHM66221 ERI66221 FBE66221 FLA66221 FUW66221 GES66221 GOO66221 GYK66221 HIG66221 HSC66221 IBY66221 ILU66221 IVQ66221 JFM66221 JPI66221 JZE66221 KJA66221 KSW66221 LCS66221 LMO66221 LWK66221 MGG66221 MQC66221 MZY66221 NJU66221 NTQ66221 ODM66221 ONI66221 OXE66221 PHA66221 PQW66221 QAS66221 QKO66221 QUK66221 REG66221 ROC66221 RXY66221 SHU66221 SRQ66221 TBM66221 TLI66221 TVE66221 UFA66221 UOW66221 UYS66221 VIO66221 VSK66221 WCG66221 WMC66221 WVY66221 Q131760 JM131757 TI131757 ADE131757 ANA131757 AWW131757 BGS131757 BQO131757 CAK131757 CKG131757 CUC131757 DDY131757 DNU131757 DXQ131757 EHM131757 ERI131757 FBE131757 FLA131757 FUW131757 GES131757 GOO131757 GYK131757 HIG131757 HSC131757 IBY131757 ILU131757 IVQ131757 JFM131757 JPI131757 JZE131757 KJA131757 KSW131757 LCS131757 LMO131757 LWK131757 MGG131757 MQC131757 MZY131757 NJU131757 NTQ131757 ODM131757 ONI131757 OXE131757 PHA131757 PQW131757 QAS131757 QKO131757 QUK131757 REG131757 ROC131757 RXY131757 SHU131757 SRQ131757 TBM131757 TLI131757 TVE131757 UFA131757 UOW131757 UYS131757 VIO131757 VSK131757 WCG131757 WMC131757 WVY131757 Q197296 JM197293 TI197293 ADE197293 ANA197293 AWW197293 BGS197293 BQO197293 CAK197293 CKG197293 CUC197293 DDY197293 DNU197293 DXQ197293 EHM197293 ERI197293 FBE197293 FLA197293 FUW197293 GES197293 GOO197293 GYK197293 HIG197293 HSC197293 IBY197293 ILU197293 IVQ197293 JFM197293 JPI197293 JZE197293 KJA197293 KSW197293 LCS197293 LMO197293 LWK197293 MGG197293 MQC197293 MZY197293 NJU197293 NTQ197293 ODM197293 ONI197293 OXE197293 PHA197293 PQW197293 QAS197293 QKO197293 QUK197293 REG197293 ROC197293 RXY197293 SHU197293 SRQ197293 TBM197293 TLI197293 TVE197293 UFA197293 UOW197293 UYS197293 VIO197293 VSK197293 WCG197293 WMC197293 WVY197293 Q262832 JM262829 TI262829 ADE262829 ANA262829 AWW262829 BGS262829 BQO262829 CAK262829 CKG262829 CUC262829 DDY262829 DNU262829 DXQ262829 EHM262829 ERI262829 FBE262829 FLA262829 FUW262829 GES262829 GOO262829 GYK262829 HIG262829 HSC262829 IBY262829 ILU262829 IVQ262829 JFM262829 JPI262829 JZE262829 KJA262829 KSW262829 LCS262829 LMO262829 LWK262829 MGG262829 MQC262829 MZY262829 NJU262829 NTQ262829 ODM262829 ONI262829 OXE262829 PHA262829 PQW262829 QAS262829 QKO262829 QUK262829 REG262829 ROC262829 RXY262829 SHU262829 SRQ262829 TBM262829 TLI262829 TVE262829 UFA262829 UOW262829 UYS262829 VIO262829 VSK262829 WCG262829 WMC262829 WVY262829 Q328368 JM328365 TI328365 ADE328365 ANA328365 AWW328365 BGS328365 BQO328365 CAK328365 CKG328365 CUC328365 DDY328365 DNU328365 DXQ328365 EHM328365 ERI328365 FBE328365 FLA328365 FUW328365 GES328365 GOO328365 GYK328365 HIG328365 HSC328365 IBY328365 ILU328365 IVQ328365 JFM328365 JPI328365 JZE328365 KJA328365 KSW328365 LCS328365 LMO328365 LWK328365 MGG328365 MQC328365 MZY328365 NJU328365 NTQ328365 ODM328365 ONI328365 OXE328365 PHA328365 PQW328365 QAS328365 QKO328365 QUK328365 REG328365 ROC328365 RXY328365 SHU328365 SRQ328365 TBM328365 TLI328365 TVE328365 UFA328365 UOW328365 UYS328365 VIO328365 VSK328365 WCG328365 WMC328365 WVY328365 Q393904 JM393901 TI393901 ADE393901 ANA393901 AWW393901 BGS393901 BQO393901 CAK393901 CKG393901 CUC393901 DDY393901 DNU393901 DXQ393901 EHM393901 ERI393901 FBE393901 FLA393901 FUW393901 GES393901 GOO393901 GYK393901 HIG393901 HSC393901 IBY393901 ILU393901 IVQ393901 JFM393901 JPI393901 JZE393901 KJA393901 KSW393901 LCS393901 LMO393901 LWK393901 MGG393901 MQC393901 MZY393901 NJU393901 NTQ393901 ODM393901 ONI393901 OXE393901 PHA393901 PQW393901 QAS393901 QKO393901 QUK393901 REG393901 ROC393901 RXY393901 SHU393901 SRQ393901 TBM393901 TLI393901 TVE393901 UFA393901 UOW393901 UYS393901 VIO393901 VSK393901 WCG393901 WMC393901 WVY393901 Q459440 JM459437 TI459437 ADE459437 ANA459437 AWW459437 BGS459437 BQO459437 CAK459437 CKG459437 CUC459437 DDY459437 DNU459437 DXQ459437 EHM459437 ERI459437 FBE459437 FLA459437 FUW459437 GES459437 GOO459437 GYK459437 HIG459437 HSC459437 IBY459437 ILU459437 IVQ459437 JFM459437 JPI459437 JZE459437 KJA459437 KSW459437 LCS459437 LMO459437 LWK459437 MGG459437 MQC459437 MZY459437 NJU459437 NTQ459437 ODM459437 ONI459437 OXE459437 PHA459437 PQW459437 QAS459437 QKO459437 QUK459437 REG459437 ROC459437 RXY459437 SHU459437 SRQ459437 TBM459437 TLI459437 TVE459437 UFA459437 UOW459437 UYS459437 VIO459437 VSK459437 WCG459437 WMC459437 WVY459437 Q524976 JM524973 TI524973 ADE524973 ANA524973 AWW524973 BGS524973 BQO524973 CAK524973 CKG524973 CUC524973 DDY524973 DNU524973 DXQ524973 EHM524973 ERI524973 FBE524973 FLA524973 FUW524973 GES524973 GOO524973 GYK524973 HIG524973 HSC524973 IBY524973 ILU524973 IVQ524973 JFM524973 JPI524973 JZE524973 KJA524973 KSW524973 LCS524973 LMO524973 LWK524973 MGG524973 MQC524973 MZY524973 NJU524973 NTQ524973 ODM524973 ONI524973 OXE524973 PHA524973 PQW524973 QAS524973 QKO524973 QUK524973 REG524973 ROC524973 RXY524973 SHU524973 SRQ524973 TBM524973 TLI524973 TVE524973 UFA524973 UOW524973 UYS524973 VIO524973 VSK524973 WCG524973 WMC524973 WVY524973 Q590512 JM590509 TI590509 ADE590509 ANA590509 AWW590509 BGS590509 BQO590509 CAK590509 CKG590509 CUC590509 DDY590509 DNU590509 DXQ590509 EHM590509 ERI590509 FBE590509 FLA590509 FUW590509 GES590509 GOO590509 GYK590509 HIG590509 HSC590509 IBY590509 ILU590509 IVQ590509 JFM590509 JPI590509 JZE590509 KJA590509 KSW590509 LCS590509 LMO590509 LWK590509 MGG590509 MQC590509 MZY590509 NJU590509 NTQ590509 ODM590509 ONI590509 OXE590509 PHA590509 PQW590509 QAS590509 QKO590509 QUK590509 REG590509 ROC590509 RXY590509 SHU590509 SRQ590509 TBM590509 TLI590509 TVE590509 UFA590509 UOW590509 UYS590509 VIO590509 VSK590509 WCG590509 WMC590509 WVY590509 Q656048 JM656045 TI656045 ADE656045 ANA656045 AWW656045 BGS656045 BQO656045 CAK656045 CKG656045 CUC656045 DDY656045 DNU656045 DXQ656045 EHM656045 ERI656045 FBE656045 FLA656045 FUW656045 GES656045 GOO656045 GYK656045 HIG656045 HSC656045 IBY656045 ILU656045 IVQ656045 JFM656045 JPI656045 JZE656045 KJA656045 KSW656045 LCS656045 LMO656045 LWK656045 MGG656045 MQC656045 MZY656045 NJU656045 NTQ656045 ODM656045 ONI656045 OXE656045 PHA656045 PQW656045 QAS656045 QKO656045 QUK656045 REG656045 ROC656045 RXY656045 SHU656045 SRQ656045 TBM656045 TLI656045 TVE656045 UFA656045 UOW656045 UYS656045 VIO656045 VSK656045 WCG656045 WMC656045 WVY656045 Q721584 JM721581 TI721581 ADE721581 ANA721581 AWW721581 BGS721581 BQO721581 CAK721581 CKG721581 CUC721581 DDY721581 DNU721581 DXQ721581 EHM721581 ERI721581 FBE721581 FLA721581 FUW721581 GES721581 GOO721581 GYK721581 HIG721581 HSC721581 IBY721581 ILU721581 IVQ721581 JFM721581 JPI721581 JZE721581 KJA721581 KSW721581 LCS721581 LMO721581 LWK721581 MGG721581 MQC721581 MZY721581 NJU721581 NTQ721581 ODM721581 ONI721581 OXE721581 PHA721581 PQW721581 QAS721581 QKO721581 QUK721581 REG721581 ROC721581 RXY721581 SHU721581 SRQ721581 TBM721581 TLI721581 TVE721581 UFA721581 UOW721581 UYS721581 VIO721581 VSK721581 WCG721581 WMC721581 WVY721581 Q787120 JM787117 TI787117 ADE787117 ANA787117 AWW787117 BGS787117 BQO787117 CAK787117 CKG787117 CUC787117 DDY787117 DNU787117 DXQ787117 EHM787117 ERI787117 FBE787117 FLA787117 FUW787117 GES787117 GOO787117 GYK787117 HIG787117 HSC787117 IBY787117 ILU787117 IVQ787117 JFM787117 JPI787117 JZE787117 KJA787117 KSW787117 LCS787117 LMO787117 LWK787117 MGG787117 MQC787117 MZY787117 NJU787117 NTQ787117 ODM787117 ONI787117 OXE787117 PHA787117 PQW787117 QAS787117 QKO787117 QUK787117 REG787117 ROC787117 RXY787117 SHU787117 SRQ787117 TBM787117 TLI787117 TVE787117 UFA787117 UOW787117 UYS787117 VIO787117 VSK787117 WCG787117 WMC787117 WVY787117 Q852656 JM852653 TI852653 ADE852653 ANA852653 AWW852653 BGS852653 BQO852653 CAK852653 CKG852653 CUC852653 DDY852653 DNU852653 DXQ852653 EHM852653 ERI852653 FBE852653 FLA852653 FUW852653 GES852653 GOO852653 GYK852653 HIG852653 HSC852653 IBY852653 ILU852653 IVQ852653 JFM852653 JPI852653 JZE852653 KJA852653 KSW852653 LCS852653 LMO852653 LWK852653 MGG852653 MQC852653 MZY852653 NJU852653 NTQ852653 ODM852653 ONI852653 OXE852653 PHA852653 PQW852653 QAS852653 QKO852653 QUK852653 REG852653 ROC852653 RXY852653 SHU852653 SRQ852653 TBM852653 TLI852653 TVE852653 UFA852653 UOW852653 UYS852653 VIO852653 VSK852653 WCG852653 WMC852653 WVY852653 Q918192 JM918189 TI918189 ADE918189 ANA918189 AWW918189 BGS918189 BQO918189 CAK918189 CKG918189 CUC918189 DDY918189 DNU918189 DXQ918189 EHM918189 ERI918189 FBE918189 FLA918189 FUW918189 GES918189 GOO918189 GYK918189 HIG918189 HSC918189 IBY918189 ILU918189 IVQ918189 JFM918189 JPI918189 JZE918189 KJA918189 KSW918189 LCS918189 LMO918189 LWK918189 MGG918189 MQC918189 MZY918189 NJU918189 NTQ918189 ODM918189 ONI918189 OXE918189 PHA918189 PQW918189 QAS918189 QKO918189 QUK918189 REG918189 ROC918189 RXY918189 SHU918189 SRQ918189 TBM918189 TLI918189 TVE918189 UFA918189 UOW918189 UYS918189 VIO918189 VSK918189 WCG918189 WMC918189 WVY918189 Q983728 JM983725 TI983725 ADE983725 ANA983725 AWW983725 BGS983725 BQO983725 CAK983725 CKG983725 CUC983725 DDY983725 DNU983725 DXQ983725 EHM983725 ERI983725 FBE983725 FLA983725 FUW983725 GES983725 GOO983725 GYK983725 HIG983725 HSC983725 IBY983725 ILU983725 IVQ983725 JFM983725 JPI983725 JZE983725 KJA983725 KSW983725 LCS983725 LMO983725 LWK983725 MGG983725 MQC983725 MZY983725 NJU983725 NTQ983725 ODM983725 ONI983725 OXE983725 PHA983725 PQW983725 QAS983725 QKO983725 QUK983725 REG983725 ROC983725 RXY983725 SHU983725 SRQ983725 TBM983725 TLI983725 TVE983725 UFA983725 UOW983725 UYS983725 VIO983725 VSK983725 WCG983725 WMC983725 WVY983725 Q66238 JM66235 TI66235 ADE66235 ANA66235 AWW66235 BGS66235 BQO66235 CAK66235 CKG66235 CUC66235 DDY66235 DNU66235 DXQ66235 EHM66235 ERI66235 FBE66235 FLA66235 FUW66235 GES66235 GOO66235 GYK66235 HIG66235 HSC66235 IBY66235 ILU66235 IVQ66235 JFM66235 JPI66235 JZE66235 KJA66235 KSW66235 LCS66235 LMO66235 LWK66235 MGG66235 MQC66235 MZY66235 NJU66235 NTQ66235 ODM66235 ONI66235 OXE66235 PHA66235 PQW66235 QAS66235 QKO66235 QUK66235 REG66235 ROC66235 RXY66235 SHU66235 SRQ66235 TBM66235 TLI66235 TVE66235 UFA66235 UOW66235 UYS66235 VIO66235 VSK66235 WCG66235 WMC66235 WVY66235 Q131774 JM131771 TI131771 ADE131771 ANA131771 AWW131771 BGS131771 BQO131771 CAK131771 CKG131771 CUC131771 DDY131771 DNU131771 DXQ131771 EHM131771 ERI131771 FBE131771 FLA131771 FUW131771 GES131771 GOO131771 GYK131771 HIG131771 HSC131771 IBY131771 ILU131771 IVQ131771 JFM131771 JPI131771 JZE131771 KJA131771 KSW131771 LCS131771 LMO131771 LWK131771 MGG131771 MQC131771 MZY131771 NJU131771 NTQ131771 ODM131771 ONI131771 OXE131771 PHA131771 PQW131771 QAS131771 QKO131771 QUK131771 REG131771 ROC131771 RXY131771 SHU131771 SRQ131771 TBM131771 TLI131771 TVE131771 UFA131771 UOW131771 UYS131771 VIO131771 VSK131771 WCG131771 WMC131771 WVY131771 Q197310 JM197307 TI197307 ADE197307 ANA197307 AWW197307 BGS197307 BQO197307 CAK197307 CKG197307 CUC197307 DDY197307 DNU197307 DXQ197307 EHM197307 ERI197307 FBE197307 FLA197307 FUW197307 GES197307 GOO197307 GYK197307 HIG197307 HSC197307 IBY197307 ILU197307 IVQ197307 JFM197307 JPI197307 JZE197307 KJA197307 KSW197307 LCS197307 LMO197307 LWK197307 MGG197307 MQC197307 MZY197307 NJU197307 NTQ197307 ODM197307 ONI197307 OXE197307 PHA197307 PQW197307 QAS197307 QKO197307 QUK197307 REG197307 ROC197307 RXY197307 SHU197307 SRQ197307 TBM197307 TLI197307 TVE197307 UFA197307 UOW197307 UYS197307 VIO197307 VSK197307 WCG197307 WMC197307 WVY197307 Q262846 JM262843 TI262843 ADE262843 ANA262843 AWW262843 BGS262843 BQO262843 CAK262843 CKG262843 CUC262843 DDY262843 DNU262843 DXQ262843 EHM262843 ERI262843 FBE262843 FLA262843 FUW262843 GES262843 GOO262843 GYK262843 HIG262843 HSC262843 IBY262843 ILU262843 IVQ262843 JFM262843 JPI262843 JZE262843 KJA262843 KSW262843 LCS262843 LMO262843 LWK262843 MGG262843 MQC262843 MZY262843 NJU262843 NTQ262843 ODM262843 ONI262843 OXE262843 PHA262843 PQW262843 QAS262843 QKO262843 QUK262843 REG262843 ROC262843 RXY262843 SHU262843 SRQ262843 TBM262843 TLI262843 TVE262843 UFA262843 UOW262843 UYS262843 VIO262843 VSK262843 WCG262843 WMC262843 WVY262843 Q328382 JM328379 TI328379 ADE328379 ANA328379 AWW328379 BGS328379 BQO328379 CAK328379 CKG328379 CUC328379 DDY328379 DNU328379 DXQ328379 EHM328379 ERI328379 FBE328379 FLA328379 FUW328379 GES328379 GOO328379 GYK328379 HIG328379 HSC328379 IBY328379 ILU328379 IVQ328379 JFM328379 JPI328379 JZE328379 KJA328379 KSW328379 LCS328379 LMO328379 LWK328379 MGG328379 MQC328379 MZY328379 NJU328379 NTQ328379 ODM328379 ONI328379 OXE328379 PHA328379 PQW328379 QAS328379 QKO328379 QUK328379 REG328379 ROC328379 RXY328379 SHU328379 SRQ328379 TBM328379 TLI328379 TVE328379 UFA328379 UOW328379 UYS328379 VIO328379 VSK328379 WCG328379 WMC328379 WVY328379 Q393918 JM393915 TI393915 ADE393915 ANA393915 AWW393915 BGS393915 BQO393915 CAK393915 CKG393915 CUC393915 DDY393915 DNU393915 DXQ393915 EHM393915 ERI393915 FBE393915 FLA393915 FUW393915 GES393915 GOO393915 GYK393915 HIG393915 HSC393915 IBY393915 ILU393915 IVQ393915 JFM393915 JPI393915 JZE393915 KJA393915 KSW393915 LCS393915 LMO393915 LWK393915 MGG393915 MQC393915 MZY393915 NJU393915 NTQ393915 ODM393915 ONI393915 OXE393915 PHA393915 PQW393915 QAS393915 QKO393915 QUK393915 REG393915 ROC393915 RXY393915 SHU393915 SRQ393915 TBM393915 TLI393915 TVE393915 UFA393915 UOW393915 UYS393915 VIO393915 VSK393915 WCG393915 WMC393915 WVY393915 Q459454 JM459451 TI459451 ADE459451 ANA459451 AWW459451 BGS459451 BQO459451 CAK459451 CKG459451 CUC459451 DDY459451 DNU459451 DXQ459451 EHM459451 ERI459451 FBE459451 FLA459451 FUW459451 GES459451 GOO459451 GYK459451 HIG459451 HSC459451 IBY459451 ILU459451 IVQ459451 JFM459451 JPI459451 JZE459451 KJA459451 KSW459451 LCS459451 LMO459451 LWK459451 MGG459451 MQC459451 MZY459451 NJU459451 NTQ459451 ODM459451 ONI459451 OXE459451 PHA459451 PQW459451 QAS459451 QKO459451 QUK459451 REG459451 ROC459451 RXY459451 SHU459451 SRQ459451 TBM459451 TLI459451 TVE459451 UFA459451 UOW459451 UYS459451 VIO459451 VSK459451 WCG459451 WMC459451 WVY459451 Q524990 JM524987 TI524987 ADE524987 ANA524987 AWW524987 BGS524987 BQO524987 CAK524987 CKG524987 CUC524987 DDY524987 DNU524987 DXQ524987 EHM524987 ERI524987 FBE524987 FLA524987 FUW524987 GES524987 GOO524987 GYK524987 HIG524987 HSC524987 IBY524987 ILU524987 IVQ524987 JFM524987 JPI524987 JZE524987 KJA524987 KSW524987 LCS524987 LMO524987 LWK524987 MGG524987 MQC524987 MZY524987 NJU524987 NTQ524987 ODM524987 ONI524987 OXE524987 PHA524987 PQW524987 QAS524987 QKO524987 QUK524987 REG524987 ROC524987 RXY524987 SHU524987 SRQ524987 TBM524987 TLI524987 TVE524987 UFA524987 UOW524987 UYS524987 VIO524987 VSK524987 WCG524987 WMC524987 WVY524987 Q590526 JM590523 TI590523 ADE590523 ANA590523 AWW590523 BGS590523 BQO590523 CAK590523 CKG590523 CUC590523 DDY590523 DNU590523 DXQ590523 EHM590523 ERI590523 FBE590523 FLA590523 FUW590523 GES590523 GOO590523 GYK590523 HIG590523 HSC590523 IBY590523 ILU590523 IVQ590523 JFM590523 JPI590523 JZE590523 KJA590523 KSW590523 LCS590523 LMO590523 LWK590523 MGG590523 MQC590523 MZY590523 NJU590523 NTQ590523 ODM590523 ONI590523 OXE590523 PHA590523 PQW590523 QAS590523 QKO590523 QUK590523 REG590523 ROC590523 RXY590523 SHU590523 SRQ590523 TBM590523 TLI590523 TVE590523 UFA590523 UOW590523 UYS590523 VIO590523 VSK590523 WCG590523 WMC590523 WVY590523 Q656062 JM656059 TI656059 ADE656059 ANA656059 AWW656059 BGS656059 BQO656059 CAK656059 CKG656059 CUC656059 DDY656059 DNU656059 DXQ656059 EHM656059 ERI656059 FBE656059 FLA656059 FUW656059 GES656059 GOO656059 GYK656059 HIG656059 HSC656059 IBY656059 ILU656059 IVQ656059 JFM656059 JPI656059 JZE656059 KJA656059 KSW656059 LCS656059 LMO656059 LWK656059 MGG656059 MQC656059 MZY656059 NJU656059 NTQ656059 ODM656059 ONI656059 OXE656059 PHA656059 PQW656059 QAS656059 QKO656059 QUK656059 REG656059 ROC656059 RXY656059 SHU656059 SRQ656059 TBM656059 TLI656059 TVE656059 UFA656059 UOW656059 UYS656059 VIO656059 VSK656059 WCG656059 WMC656059 WVY656059 Q721598 JM721595 TI721595 ADE721595 ANA721595 AWW721595 BGS721595 BQO721595 CAK721595 CKG721595 CUC721595 DDY721595 DNU721595 DXQ721595 EHM721595 ERI721595 FBE721595 FLA721595 FUW721595 GES721595 GOO721595 GYK721595 HIG721595 HSC721595 IBY721595 ILU721595 IVQ721595 JFM721595 JPI721595 JZE721595 KJA721595 KSW721595 LCS721595 LMO721595 LWK721595 MGG721595 MQC721595 MZY721595 NJU721595 NTQ721595 ODM721595 ONI721595 OXE721595 PHA721595 PQW721595 QAS721595 QKO721595 QUK721595 REG721595 ROC721595 RXY721595 SHU721595 SRQ721595 TBM721595 TLI721595 TVE721595 UFA721595 UOW721595 UYS721595 VIO721595 VSK721595 WCG721595 WMC721595 WVY721595 Q787134 JM787131 TI787131 ADE787131 ANA787131 AWW787131 BGS787131 BQO787131 CAK787131 CKG787131 CUC787131 DDY787131 DNU787131 DXQ787131 EHM787131 ERI787131 FBE787131 FLA787131 FUW787131 GES787131 GOO787131 GYK787131 HIG787131 HSC787131 IBY787131 ILU787131 IVQ787131 JFM787131 JPI787131 JZE787131 KJA787131 KSW787131 LCS787131 LMO787131 LWK787131 MGG787131 MQC787131 MZY787131 NJU787131 NTQ787131 ODM787131 ONI787131 OXE787131 PHA787131 PQW787131 QAS787131 QKO787131 QUK787131 REG787131 ROC787131 RXY787131 SHU787131 SRQ787131 TBM787131 TLI787131 TVE787131 UFA787131 UOW787131 UYS787131 VIO787131 VSK787131 WCG787131 WMC787131 WVY787131 Q852670 JM852667 TI852667 ADE852667 ANA852667 AWW852667 BGS852667 BQO852667 CAK852667 CKG852667 CUC852667 DDY852667 DNU852667 DXQ852667 EHM852667 ERI852667 FBE852667 FLA852667 FUW852667 GES852667 GOO852667 GYK852667 HIG852667 HSC852667 IBY852667 ILU852667 IVQ852667 JFM852667 JPI852667 JZE852667 KJA852667 KSW852667 LCS852667 LMO852667 LWK852667 MGG852667 MQC852667 MZY852667 NJU852667 NTQ852667 ODM852667 ONI852667 OXE852667 PHA852667 PQW852667 QAS852667 QKO852667 QUK852667 REG852667 ROC852667 RXY852667 SHU852667 SRQ852667 TBM852667 TLI852667 TVE852667 UFA852667 UOW852667 UYS852667 VIO852667 VSK852667 WCG852667 WMC852667 WVY852667 Q918206 JM918203 TI918203 ADE918203 ANA918203 AWW918203 BGS918203 BQO918203 CAK918203 CKG918203 CUC918203 DDY918203 DNU918203 DXQ918203 EHM918203 ERI918203 FBE918203 FLA918203 FUW918203 GES918203 GOO918203 GYK918203 HIG918203 HSC918203 IBY918203 ILU918203 IVQ918203 JFM918203 JPI918203 JZE918203 KJA918203 KSW918203 LCS918203 LMO918203 LWK918203 MGG918203 MQC918203 MZY918203 NJU918203 NTQ918203 ODM918203 ONI918203 OXE918203 PHA918203 PQW918203 QAS918203 QKO918203 QUK918203 REG918203 ROC918203 RXY918203 SHU918203 SRQ918203 TBM918203 TLI918203 TVE918203 UFA918203 UOW918203 UYS918203 VIO918203 VSK918203 WCG918203 WMC918203 WVY918203 Q983742 JM983739 TI983739 ADE983739 ANA983739 AWW983739 BGS983739 BQO983739 CAK983739 CKG983739 CUC983739 DDY983739 DNU983739 DXQ983739 EHM983739 ERI983739 FBE983739 FLA983739 FUW983739 GES983739 GOO983739 GYK983739 HIG983739 HSC983739 IBY983739 ILU983739 IVQ983739 JFM983739 JPI983739 JZE983739 KJA983739 KSW983739 LCS983739 LMO983739 LWK983739 MGG983739 MQC983739 MZY983739 NJU983739 NTQ983739 ODM983739 ONI983739 OXE983739 PHA983739 PQW983739 QAS983739 QKO983739 QUK983739 REG983739 ROC983739 RXY983739 SHU983739 SRQ983739 TBM983739 TLI983739 TVE983739 UFA983739 UOW983739 UYS983739 VIO983739 VSK983739 WCG983739 WMC983739 WVY983739 Q66241:Q66245 JM66238:JM66242 TI66238:TI66242 ADE66238:ADE66242 ANA66238:ANA66242 AWW66238:AWW66242 BGS66238:BGS66242 BQO66238:BQO66242 CAK66238:CAK66242 CKG66238:CKG66242 CUC66238:CUC66242 DDY66238:DDY66242 DNU66238:DNU66242 DXQ66238:DXQ66242 EHM66238:EHM66242 ERI66238:ERI66242 FBE66238:FBE66242 FLA66238:FLA66242 FUW66238:FUW66242 GES66238:GES66242 GOO66238:GOO66242 GYK66238:GYK66242 HIG66238:HIG66242 HSC66238:HSC66242 IBY66238:IBY66242 ILU66238:ILU66242 IVQ66238:IVQ66242 JFM66238:JFM66242 JPI66238:JPI66242 JZE66238:JZE66242 KJA66238:KJA66242 KSW66238:KSW66242 LCS66238:LCS66242 LMO66238:LMO66242 LWK66238:LWK66242 MGG66238:MGG66242 MQC66238:MQC66242 MZY66238:MZY66242 NJU66238:NJU66242 NTQ66238:NTQ66242 ODM66238:ODM66242 ONI66238:ONI66242 OXE66238:OXE66242 PHA66238:PHA66242 PQW66238:PQW66242 QAS66238:QAS66242 QKO66238:QKO66242 QUK66238:QUK66242 REG66238:REG66242 ROC66238:ROC66242 RXY66238:RXY66242 SHU66238:SHU66242 SRQ66238:SRQ66242 TBM66238:TBM66242 TLI66238:TLI66242 TVE66238:TVE66242 UFA66238:UFA66242 UOW66238:UOW66242 UYS66238:UYS66242 VIO66238:VIO66242 VSK66238:VSK66242 WCG66238:WCG66242 WMC66238:WMC66242 WVY66238:WVY66242 Q131777:Q131781 JM131774:JM131778 TI131774:TI131778 ADE131774:ADE131778 ANA131774:ANA131778 AWW131774:AWW131778 BGS131774:BGS131778 BQO131774:BQO131778 CAK131774:CAK131778 CKG131774:CKG131778 CUC131774:CUC131778 DDY131774:DDY131778 DNU131774:DNU131778 DXQ131774:DXQ131778 EHM131774:EHM131778 ERI131774:ERI131778 FBE131774:FBE131778 FLA131774:FLA131778 FUW131774:FUW131778 GES131774:GES131778 GOO131774:GOO131778 GYK131774:GYK131778 HIG131774:HIG131778 HSC131774:HSC131778 IBY131774:IBY131778 ILU131774:ILU131778 IVQ131774:IVQ131778 JFM131774:JFM131778 JPI131774:JPI131778 JZE131774:JZE131778 KJA131774:KJA131778 KSW131774:KSW131778 LCS131774:LCS131778 LMO131774:LMO131778 LWK131774:LWK131778 MGG131774:MGG131778 MQC131774:MQC131778 MZY131774:MZY131778 NJU131774:NJU131778 NTQ131774:NTQ131778 ODM131774:ODM131778 ONI131774:ONI131778 OXE131774:OXE131778 PHA131774:PHA131778 PQW131774:PQW131778 QAS131774:QAS131778 QKO131774:QKO131778 QUK131774:QUK131778 REG131774:REG131778 ROC131774:ROC131778 RXY131774:RXY131778 SHU131774:SHU131778 SRQ131774:SRQ131778 TBM131774:TBM131778 TLI131774:TLI131778 TVE131774:TVE131778 UFA131774:UFA131778 UOW131774:UOW131778 UYS131774:UYS131778 VIO131774:VIO131778 VSK131774:VSK131778 WCG131774:WCG131778 WMC131774:WMC131778 WVY131774:WVY131778 Q197313:Q197317 JM197310:JM197314 TI197310:TI197314 ADE197310:ADE197314 ANA197310:ANA197314 AWW197310:AWW197314 BGS197310:BGS197314 BQO197310:BQO197314 CAK197310:CAK197314 CKG197310:CKG197314 CUC197310:CUC197314 DDY197310:DDY197314 DNU197310:DNU197314 DXQ197310:DXQ197314 EHM197310:EHM197314 ERI197310:ERI197314 FBE197310:FBE197314 FLA197310:FLA197314 FUW197310:FUW197314 GES197310:GES197314 GOO197310:GOO197314 GYK197310:GYK197314 HIG197310:HIG197314 HSC197310:HSC197314 IBY197310:IBY197314 ILU197310:ILU197314 IVQ197310:IVQ197314 JFM197310:JFM197314 JPI197310:JPI197314 JZE197310:JZE197314 KJA197310:KJA197314 KSW197310:KSW197314 LCS197310:LCS197314 LMO197310:LMO197314 LWK197310:LWK197314 MGG197310:MGG197314 MQC197310:MQC197314 MZY197310:MZY197314 NJU197310:NJU197314 NTQ197310:NTQ197314 ODM197310:ODM197314 ONI197310:ONI197314 OXE197310:OXE197314 PHA197310:PHA197314 PQW197310:PQW197314 QAS197310:QAS197314 QKO197310:QKO197314 QUK197310:QUK197314 REG197310:REG197314 ROC197310:ROC197314 RXY197310:RXY197314 SHU197310:SHU197314 SRQ197310:SRQ197314 TBM197310:TBM197314 TLI197310:TLI197314 TVE197310:TVE197314 UFA197310:UFA197314 UOW197310:UOW197314 UYS197310:UYS197314 VIO197310:VIO197314 VSK197310:VSK197314 WCG197310:WCG197314 WMC197310:WMC197314 WVY197310:WVY197314 Q262849:Q262853 JM262846:JM262850 TI262846:TI262850 ADE262846:ADE262850 ANA262846:ANA262850 AWW262846:AWW262850 BGS262846:BGS262850 BQO262846:BQO262850 CAK262846:CAK262850 CKG262846:CKG262850 CUC262846:CUC262850 DDY262846:DDY262850 DNU262846:DNU262850 DXQ262846:DXQ262850 EHM262846:EHM262850 ERI262846:ERI262850 FBE262846:FBE262850 FLA262846:FLA262850 FUW262846:FUW262850 GES262846:GES262850 GOO262846:GOO262850 GYK262846:GYK262850 HIG262846:HIG262850 HSC262846:HSC262850 IBY262846:IBY262850 ILU262846:ILU262850 IVQ262846:IVQ262850 JFM262846:JFM262850 JPI262846:JPI262850 JZE262846:JZE262850 KJA262846:KJA262850 KSW262846:KSW262850 LCS262846:LCS262850 LMO262846:LMO262850 LWK262846:LWK262850 MGG262846:MGG262850 MQC262846:MQC262850 MZY262846:MZY262850 NJU262846:NJU262850 NTQ262846:NTQ262850 ODM262846:ODM262850 ONI262846:ONI262850 OXE262846:OXE262850 PHA262846:PHA262850 PQW262846:PQW262850 QAS262846:QAS262850 QKO262846:QKO262850 QUK262846:QUK262850 REG262846:REG262850 ROC262846:ROC262850 RXY262846:RXY262850 SHU262846:SHU262850 SRQ262846:SRQ262850 TBM262846:TBM262850 TLI262846:TLI262850 TVE262846:TVE262850 UFA262846:UFA262850 UOW262846:UOW262850 UYS262846:UYS262850 VIO262846:VIO262850 VSK262846:VSK262850 WCG262846:WCG262850 WMC262846:WMC262850 WVY262846:WVY262850 Q328385:Q328389 JM328382:JM328386 TI328382:TI328386 ADE328382:ADE328386 ANA328382:ANA328386 AWW328382:AWW328386 BGS328382:BGS328386 BQO328382:BQO328386 CAK328382:CAK328386 CKG328382:CKG328386 CUC328382:CUC328386 DDY328382:DDY328386 DNU328382:DNU328386 DXQ328382:DXQ328386 EHM328382:EHM328386 ERI328382:ERI328386 FBE328382:FBE328386 FLA328382:FLA328386 FUW328382:FUW328386 GES328382:GES328386 GOO328382:GOO328386 GYK328382:GYK328386 HIG328382:HIG328386 HSC328382:HSC328386 IBY328382:IBY328386 ILU328382:ILU328386 IVQ328382:IVQ328386 JFM328382:JFM328386 JPI328382:JPI328386 JZE328382:JZE328386 KJA328382:KJA328386 KSW328382:KSW328386 LCS328382:LCS328386 LMO328382:LMO328386 LWK328382:LWK328386 MGG328382:MGG328386 MQC328382:MQC328386 MZY328382:MZY328386 NJU328382:NJU328386 NTQ328382:NTQ328386 ODM328382:ODM328386 ONI328382:ONI328386 OXE328382:OXE328386 PHA328382:PHA328386 PQW328382:PQW328386 QAS328382:QAS328386 QKO328382:QKO328386 QUK328382:QUK328386 REG328382:REG328386 ROC328382:ROC328386 RXY328382:RXY328386 SHU328382:SHU328386 SRQ328382:SRQ328386 TBM328382:TBM328386 TLI328382:TLI328386 TVE328382:TVE328386 UFA328382:UFA328386 UOW328382:UOW328386 UYS328382:UYS328386 VIO328382:VIO328386 VSK328382:VSK328386 WCG328382:WCG328386 WMC328382:WMC328386 WVY328382:WVY328386 Q393921:Q393925 JM393918:JM393922 TI393918:TI393922 ADE393918:ADE393922 ANA393918:ANA393922 AWW393918:AWW393922 BGS393918:BGS393922 BQO393918:BQO393922 CAK393918:CAK393922 CKG393918:CKG393922 CUC393918:CUC393922 DDY393918:DDY393922 DNU393918:DNU393922 DXQ393918:DXQ393922 EHM393918:EHM393922 ERI393918:ERI393922 FBE393918:FBE393922 FLA393918:FLA393922 FUW393918:FUW393922 GES393918:GES393922 GOO393918:GOO393922 GYK393918:GYK393922 HIG393918:HIG393922 HSC393918:HSC393922 IBY393918:IBY393922 ILU393918:ILU393922 IVQ393918:IVQ393922 JFM393918:JFM393922 JPI393918:JPI393922 JZE393918:JZE393922 KJA393918:KJA393922 KSW393918:KSW393922 LCS393918:LCS393922 LMO393918:LMO393922 LWK393918:LWK393922 MGG393918:MGG393922 MQC393918:MQC393922 MZY393918:MZY393922 NJU393918:NJU393922 NTQ393918:NTQ393922 ODM393918:ODM393922 ONI393918:ONI393922 OXE393918:OXE393922 PHA393918:PHA393922 PQW393918:PQW393922 QAS393918:QAS393922 QKO393918:QKO393922 QUK393918:QUK393922 REG393918:REG393922 ROC393918:ROC393922 RXY393918:RXY393922 SHU393918:SHU393922 SRQ393918:SRQ393922 TBM393918:TBM393922 TLI393918:TLI393922 TVE393918:TVE393922 UFA393918:UFA393922 UOW393918:UOW393922 UYS393918:UYS393922 VIO393918:VIO393922 VSK393918:VSK393922 WCG393918:WCG393922 WMC393918:WMC393922 WVY393918:WVY393922 Q459457:Q459461 JM459454:JM459458 TI459454:TI459458 ADE459454:ADE459458 ANA459454:ANA459458 AWW459454:AWW459458 BGS459454:BGS459458 BQO459454:BQO459458 CAK459454:CAK459458 CKG459454:CKG459458 CUC459454:CUC459458 DDY459454:DDY459458 DNU459454:DNU459458 DXQ459454:DXQ459458 EHM459454:EHM459458 ERI459454:ERI459458 FBE459454:FBE459458 FLA459454:FLA459458 FUW459454:FUW459458 GES459454:GES459458 GOO459454:GOO459458 GYK459454:GYK459458 HIG459454:HIG459458 HSC459454:HSC459458 IBY459454:IBY459458 ILU459454:ILU459458 IVQ459454:IVQ459458 JFM459454:JFM459458 JPI459454:JPI459458 JZE459454:JZE459458 KJA459454:KJA459458 KSW459454:KSW459458 LCS459454:LCS459458 LMO459454:LMO459458 LWK459454:LWK459458 MGG459454:MGG459458 MQC459454:MQC459458 MZY459454:MZY459458 NJU459454:NJU459458 NTQ459454:NTQ459458 ODM459454:ODM459458 ONI459454:ONI459458 OXE459454:OXE459458 PHA459454:PHA459458 PQW459454:PQW459458 QAS459454:QAS459458 QKO459454:QKO459458 QUK459454:QUK459458 REG459454:REG459458 ROC459454:ROC459458 RXY459454:RXY459458 SHU459454:SHU459458 SRQ459454:SRQ459458 TBM459454:TBM459458 TLI459454:TLI459458 TVE459454:TVE459458 UFA459454:UFA459458 UOW459454:UOW459458 UYS459454:UYS459458 VIO459454:VIO459458 VSK459454:VSK459458 WCG459454:WCG459458 WMC459454:WMC459458 WVY459454:WVY459458 Q524993:Q524997 JM524990:JM524994 TI524990:TI524994 ADE524990:ADE524994 ANA524990:ANA524994 AWW524990:AWW524994 BGS524990:BGS524994 BQO524990:BQO524994 CAK524990:CAK524994 CKG524990:CKG524994 CUC524990:CUC524994 DDY524990:DDY524994 DNU524990:DNU524994 DXQ524990:DXQ524994 EHM524990:EHM524994 ERI524990:ERI524994 FBE524990:FBE524994 FLA524990:FLA524994 FUW524990:FUW524994 GES524990:GES524994 GOO524990:GOO524994 GYK524990:GYK524994 HIG524990:HIG524994 HSC524990:HSC524994 IBY524990:IBY524994 ILU524990:ILU524994 IVQ524990:IVQ524994 JFM524990:JFM524994 JPI524990:JPI524994 JZE524990:JZE524994 KJA524990:KJA524994 KSW524990:KSW524994 LCS524990:LCS524994 LMO524990:LMO524994 LWK524990:LWK524994 MGG524990:MGG524994 MQC524990:MQC524994 MZY524990:MZY524994 NJU524990:NJU524994 NTQ524990:NTQ524994 ODM524990:ODM524994 ONI524990:ONI524994 OXE524990:OXE524994 PHA524990:PHA524994 PQW524990:PQW524994 QAS524990:QAS524994 QKO524990:QKO524994 QUK524990:QUK524994 REG524990:REG524994 ROC524990:ROC524994 RXY524990:RXY524994 SHU524990:SHU524994 SRQ524990:SRQ524994 TBM524990:TBM524994 TLI524990:TLI524994 TVE524990:TVE524994 UFA524990:UFA524994 UOW524990:UOW524994 UYS524990:UYS524994 VIO524990:VIO524994 VSK524990:VSK524994 WCG524990:WCG524994 WMC524990:WMC524994 WVY524990:WVY524994 Q590529:Q590533 JM590526:JM590530 TI590526:TI590530 ADE590526:ADE590530 ANA590526:ANA590530 AWW590526:AWW590530 BGS590526:BGS590530 BQO590526:BQO590530 CAK590526:CAK590530 CKG590526:CKG590530 CUC590526:CUC590530 DDY590526:DDY590530 DNU590526:DNU590530 DXQ590526:DXQ590530 EHM590526:EHM590530 ERI590526:ERI590530 FBE590526:FBE590530 FLA590526:FLA590530 FUW590526:FUW590530 GES590526:GES590530 GOO590526:GOO590530 GYK590526:GYK590530 HIG590526:HIG590530 HSC590526:HSC590530 IBY590526:IBY590530 ILU590526:ILU590530 IVQ590526:IVQ590530 JFM590526:JFM590530 JPI590526:JPI590530 JZE590526:JZE590530 KJA590526:KJA590530 KSW590526:KSW590530 LCS590526:LCS590530 LMO590526:LMO590530 LWK590526:LWK590530 MGG590526:MGG590530 MQC590526:MQC590530 MZY590526:MZY590530 NJU590526:NJU590530 NTQ590526:NTQ590530 ODM590526:ODM590530 ONI590526:ONI590530 OXE590526:OXE590530 PHA590526:PHA590530 PQW590526:PQW590530 QAS590526:QAS590530 QKO590526:QKO590530 QUK590526:QUK590530 REG590526:REG590530 ROC590526:ROC590530 RXY590526:RXY590530 SHU590526:SHU590530 SRQ590526:SRQ590530 TBM590526:TBM590530 TLI590526:TLI590530 TVE590526:TVE590530 UFA590526:UFA590530 UOW590526:UOW590530 UYS590526:UYS590530 VIO590526:VIO590530 VSK590526:VSK590530 WCG590526:WCG590530 WMC590526:WMC590530 WVY590526:WVY590530 Q656065:Q656069 JM656062:JM656066 TI656062:TI656066 ADE656062:ADE656066 ANA656062:ANA656066 AWW656062:AWW656066 BGS656062:BGS656066 BQO656062:BQO656066 CAK656062:CAK656066 CKG656062:CKG656066 CUC656062:CUC656066 DDY656062:DDY656066 DNU656062:DNU656066 DXQ656062:DXQ656066 EHM656062:EHM656066 ERI656062:ERI656066 FBE656062:FBE656066 FLA656062:FLA656066 FUW656062:FUW656066 GES656062:GES656066 GOO656062:GOO656066 GYK656062:GYK656066 HIG656062:HIG656066 HSC656062:HSC656066 IBY656062:IBY656066 ILU656062:ILU656066 IVQ656062:IVQ656066 JFM656062:JFM656066 JPI656062:JPI656066 JZE656062:JZE656066 KJA656062:KJA656066 KSW656062:KSW656066 LCS656062:LCS656066 LMO656062:LMO656066 LWK656062:LWK656066 MGG656062:MGG656066 MQC656062:MQC656066 MZY656062:MZY656066 NJU656062:NJU656066 NTQ656062:NTQ656066 ODM656062:ODM656066 ONI656062:ONI656066 OXE656062:OXE656066 PHA656062:PHA656066 PQW656062:PQW656066 QAS656062:QAS656066 QKO656062:QKO656066 QUK656062:QUK656066 REG656062:REG656066 ROC656062:ROC656066 RXY656062:RXY656066 SHU656062:SHU656066 SRQ656062:SRQ656066 TBM656062:TBM656066 TLI656062:TLI656066 TVE656062:TVE656066 UFA656062:UFA656066 UOW656062:UOW656066 UYS656062:UYS656066 VIO656062:VIO656066 VSK656062:VSK656066 WCG656062:WCG656066 WMC656062:WMC656066 WVY656062:WVY656066 Q721601:Q721605 JM721598:JM721602 TI721598:TI721602 ADE721598:ADE721602 ANA721598:ANA721602 AWW721598:AWW721602 BGS721598:BGS721602 BQO721598:BQO721602 CAK721598:CAK721602 CKG721598:CKG721602 CUC721598:CUC721602 DDY721598:DDY721602 DNU721598:DNU721602 DXQ721598:DXQ721602 EHM721598:EHM721602 ERI721598:ERI721602 FBE721598:FBE721602 FLA721598:FLA721602 FUW721598:FUW721602 GES721598:GES721602 GOO721598:GOO721602 GYK721598:GYK721602 HIG721598:HIG721602 HSC721598:HSC721602 IBY721598:IBY721602 ILU721598:ILU721602 IVQ721598:IVQ721602 JFM721598:JFM721602 JPI721598:JPI721602 JZE721598:JZE721602 KJA721598:KJA721602 KSW721598:KSW721602 LCS721598:LCS721602 LMO721598:LMO721602 LWK721598:LWK721602 MGG721598:MGG721602 MQC721598:MQC721602 MZY721598:MZY721602 NJU721598:NJU721602 NTQ721598:NTQ721602 ODM721598:ODM721602 ONI721598:ONI721602 OXE721598:OXE721602 PHA721598:PHA721602 PQW721598:PQW721602 QAS721598:QAS721602 QKO721598:QKO721602 QUK721598:QUK721602 REG721598:REG721602 ROC721598:ROC721602 RXY721598:RXY721602 SHU721598:SHU721602 SRQ721598:SRQ721602 TBM721598:TBM721602 TLI721598:TLI721602 TVE721598:TVE721602 UFA721598:UFA721602 UOW721598:UOW721602 UYS721598:UYS721602 VIO721598:VIO721602 VSK721598:VSK721602 WCG721598:WCG721602 WMC721598:WMC721602 WVY721598:WVY721602 Q787137:Q787141 JM787134:JM787138 TI787134:TI787138 ADE787134:ADE787138 ANA787134:ANA787138 AWW787134:AWW787138 BGS787134:BGS787138 BQO787134:BQO787138 CAK787134:CAK787138 CKG787134:CKG787138 CUC787134:CUC787138 DDY787134:DDY787138 DNU787134:DNU787138 DXQ787134:DXQ787138 EHM787134:EHM787138 ERI787134:ERI787138 FBE787134:FBE787138 FLA787134:FLA787138 FUW787134:FUW787138 GES787134:GES787138 GOO787134:GOO787138 GYK787134:GYK787138 HIG787134:HIG787138 HSC787134:HSC787138 IBY787134:IBY787138 ILU787134:ILU787138 IVQ787134:IVQ787138 JFM787134:JFM787138 JPI787134:JPI787138 JZE787134:JZE787138 KJA787134:KJA787138 KSW787134:KSW787138 LCS787134:LCS787138 LMO787134:LMO787138 LWK787134:LWK787138 MGG787134:MGG787138 MQC787134:MQC787138 MZY787134:MZY787138 NJU787134:NJU787138 NTQ787134:NTQ787138 ODM787134:ODM787138 ONI787134:ONI787138 OXE787134:OXE787138 PHA787134:PHA787138 PQW787134:PQW787138 QAS787134:QAS787138 QKO787134:QKO787138 QUK787134:QUK787138 REG787134:REG787138 ROC787134:ROC787138 RXY787134:RXY787138 SHU787134:SHU787138 SRQ787134:SRQ787138 TBM787134:TBM787138 TLI787134:TLI787138 TVE787134:TVE787138 UFA787134:UFA787138 UOW787134:UOW787138 UYS787134:UYS787138 VIO787134:VIO787138 VSK787134:VSK787138 WCG787134:WCG787138 WMC787134:WMC787138 WVY787134:WVY787138 Q852673:Q852677 JM852670:JM852674 TI852670:TI852674 ADE852670:ADE852674 ANA852670:ANA852674 AWW852670:AWW852674 BGS852670:BGS852674 BQO852670:BQO852674 CAK852670:CAK852674 CKG852670:CKG852674 CUC852670:CUC852674 DDY852670:DDY852674 DNU852670:DNU852674 DXQ852670:DXQ852674 EHM852670:EHM852674 ERI852670:ERI852674 FBE852670:FBE852674 FLA852670:FLA852674 FUW852670:FUW852674 GES852670:GES852674 GOO852670:GOO852674 GYK852670:GYK852674 HIG852670:HIG852674 HSC852670:HSC852674 IBY852670:IBY852674 ILU852670:ILU852674 IVQ852670:IVQ852674 JFM852670:JFM852674 JPI852670:JPI852674 JZE852670:JZE852674 KJA852670:KJA852674 KSW852670:KSW852674 LCS852670:LCS852674 LMO852670:LMO852674 LWK852670:LWK852674 MGG852670:MGG852674 MQC852670:MQC852674 MZY852670:MZY852674 NJU852670:NJU852674 NTQ852670:NTQ852674 ODM852670:ODM852674 ONI852670:ONI852674 OXE852670:OXE852674 PHA852670:PHA852674 PQW852670:PQW852674 QAS852670:QAS852674 QKO852670:QKO852674 QUK852670:QUK852674 REG852670:REG852674 ROC852670:ROC852674 RXY852670:RXY852674 SHU852670:SHU852674 SRQ852670:SRQ852674 TBM852670:TBM852674 TLI852670:TLI852674 TVE852670:TVE852674 UFA852670:UFA852674 UOW852670:UOW852674 UYS852670:UYS852674 VIO852670:VIO852674 VSK852670:VSK852674 WCG852670:WCG852674 WMC852670:WMC852674 WVY852670:WVY852674 Q918209:Q918213 JM918206:JM918210 TI918206:TI918210 ADE918206:ADE918210 ANA918206:ANA918210 AWW918206:AWW918210 BGS918206:BGS918210 BQO918206:BQO918210 CAK918206:CAK918210 CKG918206:CKG918210 CUC918206:CUC918210 DDY918206:DDY918210 DNU918206:DNU918210 DXQ918206:DXQ918210 EHM918206:EHM918210 ERI918206:ERI918210 FBE918206:FBE918210 FLA918206:FLA918210 FUW918206:FUW918210 GES918206:GES918210 GOO918206:GOO918210 GYK918206:GYK918210 HIG918206:HIG918210 HSC918206:HSC918210 IBY918206:IBY918210 ILU918206:ILU918210 IVQ918206:IVQ918210 JFM918206:JFM918210 JPI918206:JPI918210 JZE918206:JZE918210 KJA918206:KJA918210 KSW918206:KSW918210 LCS918206:LCS918210 LMO918206:LMO918210 LWK918206:LWK918210 MGG918206:MGG918210 MQC918206:MQC918210 MZY918206:MZY918210 NJU918206:NJU918210 NTQ918206:NTQ918210 ODM918206:ODM918210 ONI918206:ONI918210 OXE918206:OXE918210 PHA918206:PHA918210 PQW918206:PQW918210 QAS918206:QAS918210 QKO918206:QKO918210 QUK918206:QUK918210 REG918206:REG918210 ROC918206:ROC918210 RXY918206:RXY918210 SHU918206:SHU918210 SRQ918206:SRQ918210 TBM918206:TBM918210 TLI918206:TLI918210 TVE918206:TVE918210 UFA918206:UFA918210 UOW918206:UOW918210 UYS918206:UYS918210 VIO918206:VIO918210 VSK918206:VSK918210 WCG918206:WCG918210 WMC918206:WMC918210 WVY918206:WVY918210 Q983745:Q983749 JM983742:JM983746 TI983742:TI983746 ADE983742:ADE983746 ANA983742:ANA983746 AWW983742:AWW983746 BGS983742:BGS983746 BQO983742:BQO983746 CAK983742:CAK983746 CKG983742:CKG983746 CUC983742:CUC983746 DDY983742:DDY983746 DNU983742:DNU983746 DXQ983742:DXQ983746 EHM983742:EHM983746 ERI983742:ERI983746 FBE983742:FBE983746 FLA983742:FLA983746 FUW983742:FUW983746 GES983742:GES983746 GOO983742:GOO983746 GYK983742:GYK983746 HIG983742:HIG983746 HSC983742:HSC983746 IBY983742:IBY983746 ILU983742:ILU983746 IVQ983742:IVQ983746 JFM983742:JFM983746 JPI983742:JPI983746 JZE983742:JZE983746 KJA983742:KJA983746 KSW983742:KSW983746 LCS983742:LCS983746 LMO983742:LMO983746 LWK983742:LWK983746 MGG983742:MGG983746 MQC983742:MQC983746 MZY983742:MZY983746 NJU983742:NJU983746 NTQ983742:NTQ983746 ODM983742:ODM983746 ONI983742:ONI983746 OXE983742:OXE983746 PHA983742:PHA983746 PQW983742:PQW983746 QAS983742:QAS983746 QKO983742:QKO983746 QUK983742:QUK983746 REG983742:REG983746 ROC983742:ROC983746 RXY983742:RXY983746 SHU983742:SHU983746 SRQ983742:SRQ983746 TBM983742:TBM983746 TLI983742:TLI983746 TVE983742:TVE983746 UFA983742:UFA983746 UOW983742:UOW983746 UYS983742:UYS983746 VIO983742:VIO983746 VSK983742:VSK983746 WCG983742:WCG983746 WMC983742:WMC983746 WVY983742:WVY983746"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workbookViewId="0"/>
  </sheetViews>
  <sheetFormatPr baseColWidth="10" defaultRowHeight="15" x14ac:dyDescent="0.25"/>
  <cols>
    <col min="2" max="2" width="26.7109375" style="1056" customWidth="1"/>
    <col min="3" max="3" width="24.85546875" style="285" customWidth="1"/>
    <col min="4" max="4" width="29.7109375" customWidth="1"/>
    <col min="5" max="5" width="17.7109375" style="643" customWidth="1"/>
    <col min="6" max="6" width="17.28515625" style="1036" customWidth="1"/>
    <col min="7" max="7" width="54.85546875" customWidth="1"/>
    <col min="8" max="8" width="38.28515625" style="1036" customWidth="1"/>
    <col min="9" max="9" width="27.5703125" customWidth="1"/>
    <col min="10" max="10" width="32.28515625" customWidth="1"/>
  </cols>
  <sheetData>
    <row r="1" spans="1:16" s="58" customFormat="1" ht="8.25" customHeight="1" x14ac:dyDescent="0.2">
      <c r="A1" s="153"/>
      <c r="B1" s="1055"/>
      <c r="C1" s="1016"/>
      <c r="D1" s="27"/>
      <c r="E1" s="1037"/>
      <c r="F1" s="1035"/>
      <c r="G1" s="27"/>
      <c r="H1" s="1035"/>
      <c r="I1" s="211"/>
      <c r="J1" s="27"/>
      <c r="K1" s="27"/>
      <c r="L1" s="27"/>
      <c r="M1" s="27"/>
      <c r="N1" s="27"/>
      <c r="O1" s="27"/>
      <c r="P1" s="27"/>
    </row>
    <row r="2" spans="1:16" s="58" customFormat="1" ht="50.25" customHeight="1" x14ac:dyDescent="0.2">
      <c r="B2" s="1480" t="s">
        <v>3813</v>
      </c>
      <c r="C2" s="1480"/>
      <c r="D2" s="1480"/>
      <c r="E2" s="1480"/>
      <c r="F2" s="1480"/>
      <c r="G2" s="1480"/>
      <c r="H2" s="1480"/>
      <c r="I2" s="1480"/>
      <c r="J2" s="1480"/>
      <c r="K2" s="1480"/>
      <c r="L2" s="317"/>
      <c r="M2" s="317"/>
      <c r="N2" s="317"/>
      <c r="O2" s="317"/>
      <c r="P2" s="317"/>
    </row>
    <row r="3" spans="1:16" s="1" customFormat="1" ht="16.5" customHeight="1" x14ac:dyDescent="0.25">
      <c r="B3" s="345" t="s">
        <v>843</v>
      </c>
      <c r="C3"/>
      <c r="D3"/>
      <c r="E3"/>
      <c r="F3"/>
      <c r="G3"/>
      <c r="H3" s="155"/>
      <c r="I3" s="155"/>
      <c r="J3" s="155"/>
      <c r="K3" s="156"/>
      <c r="L3"/>
      <c r="M3"/>
      <c r="N3"/>
    </row>
    <row r="17" spans="6:9" ht="143.25" customHeight="1" x14ac:dyDescent="0.25">
      <c r="F17" s="1017" t="s">
        <v>3459</v>
      </c>
      <c r="G17" s="1079" t="s">
        <v>3543</v>
      </c>
      <c r="H17" s="968" t="s">
        <v>103</v>
      </c>
      <c r="I17" s="968"/>
    </row>
    <row r="18" spans="6:9" x14ac:dyDescent="0.25">
      <c r="G18" s="968"/>
    </row>
    <row r="19" spans="6:9" x14ac:dyDescent="0.25">
      <c r="G19" s="968"/>
    </row>
    <row r="20" spans="6:9" x14ac:dyDescent="0.25">
      <c r="G20" s="968"/>
    </row>
    <row r="21" spans="6:9" ht="225" customHeight="1" x14ac:dyDescent="0.25">
      <c r="G21" s="968"/>
      <c r="H21" s="968"/>
    </row>
    <row r="22" spans="6:9" x14ac:dyDescent="0.25">
      <c r="G22" s="968"/>
    </row>
    <row r="23" spans="6:9" x14ac:dyDescent="0.25">
      <c r="G23" s="968"/>
    </row>
    <row r="24" spans="6:9" x14ac:dyDescent="0.25">
      <c r="G24" s="299"/>
    </row>
    <row r="25" spans="6:9" x14ac:dyDescent="0.25">
      <c r="G25" s="1053"/>
    </row>
    <row r="26" spans="6:9" x14ac:dyDescent="0.25">
      <c r="G26" s="299"/>
    </row>
    <row r="27" spans="6:9" x14ac:dyDescent="0.25">
      <c r="G27" s="299"/>
    </row>
    <row r="28" spans="6:9" x14ac:dyDescent="0.25">
      <c r="G28" s="299"/>
    </row>
    <row r="29" spans="6:9" x14ac:dyDescent="0.25">
      <c r="G29" s="299"/>
    </row>
    <row r="30" spans="6:9" x14ac:dyDescent="0.25">
      <c r="G30" s="299"/>
    </row>
    <row r="31" spans="6:9" x14ac:dyDescent="0.25">
      <c r="G31" s="299"/>
    </row>
    <row r="32" spans="6:9" x14ac:dyDescent="0.25">
      <c r="G32" s="299"/>
    </row>
    <row r="33" spans="2:7" x14ac:dyDescent="0.25">
      <c r="G33" s="299"/>
    </row>
    <row r="34" spans="2:7" x14ac:dyDescent="0.25">
      <c r="G34" s="299"/>
    </row>
    <row r="35" spans="2:7" x14ac:dyDescent="0.25">
      <c r="G35" s="299"/>
    </row>
    <row r="36" spans="2:7" x14ac:dyDescent="0.25">
      <c r="G36" s="299"/>
    </row>
    <row r="37" spans="2:7" x14ac:dyDescent="0.25">
      <c r="G37" s="1050"/>
    </row>
    <row r="38" spans="2:7" x14ac:dyDescent="0.25">
      <c r="G38" s="1050"/>
    </row>
    <row r="39" spans="2:7" x14ac:dyDescent="0.25">
      <c r="G39" s="1050"/>
    </row>
    <row r="40" spans="2:7" x14ac:dyDescent="0.25">
      <c r="G40" s="1050"/>
    </row>
    <row r="41" spans="2:7" x14ac:dyDescent="0.25">
      <c r="G41" s="1050"/>
    </row>
    <row r="42" spans="2:7" x14ac:dyDescent="0.25">
      <c r="G42" s="1050"/>
    </row>
    <row r="43" spans="2:7" x14ac:dyDescent="0.25">
      <c r="G43" s="1050"/>
    </row>
    <row r="44" spans="2:7" x14ac:dyDescent="0.25">
      <c r="G44" s="1050"/>
    </row>
    <row r="45" spans="2:7" x14ac:dyDescent="0.25">
      <c r="G45" s="1050"/>
    </row>
    <row r="46" spans="2:7" x14ac:dyDescent="0.25">
      <c r="G46" s="1050"/>
    </row>
    <row r="47" spans="2:7" x14ac:dyDescent="0.25">
      <c r="B47" s="719" t="s">
        <v>3506</v>
      </c>
      <c r="C47" s="254"/>
      <c r="D47" s="58"/>
      <c r="G47" s="968"/>
    </row>
    <row r="48" spans="2:7" ht="15.75" thickBot="1" x14ac:dyDescent="0.3">
      <c r="B48" s="1055"/>
      <c r="C48" s="254"/>
      <c r="D48" s="58"/>
    </row>
    <row r="49" spans="2:10" s="139" customFormat="1" ht="15.75" customHeight="1" thickBot="1" x14ac:dyDescent="0.25">
      <c r="B49" s="1058" t="s">
        <v>3509</v>
      </c>
      <c r="C49" s="3694" t="s">
        <v>3510</v>
      </c>
      <c r="D49" s="3694"/>
      <c r="E49" s="3697" t="s">
        <v>3508</v>
      </c>
      <c r="F49" s="3697"/>
      <c r="G49" s="3698"/>
    </row>
    <row r="50" spans="2:10" ht="43.5" thickBot="1" x14ac:dyDescent="0.3">
      <c r="B50" s="1070" t="s">
        <v>3507</v>
      </c>
      <c r="C50" s="3700" t="s">
        <v>3789</v>
      </c>
      <c r="D50" s="3700"/>
      <c r="E50" s="3702"/>
      <c r="F50" s="3702"/>
      <c r="G50" s="3702"/>
      <c r="H50"/>
    </row>
    <row r="51" spans="2:10" ht="42.75" x14ac:dyDescent="0.25">
      <c r="B51" s="1090" t="s">
        <v>3507</v>
      </c>
      <c r="C51" s="3701" t="s">
        <v>3536</v>
      </c>
      <c r="D51" s="3701"/>
      <c r="E51" s="3699" t="s">
        <v>3537</v>
      </c>
      <c r="F51" s="3699"/>
      <c r="G51" s="3699"/>
      <c r="H51" s="640"/>
    </row>
    <row r="52" spans="2:10" ht="30" customHeight="1" x14ac:dyDescent="0.25">
      <c r="B52" s="3681" t="s">
        <v>3515</v>
      </c>
      <c r="C52" s="3703" t="s">
        <v>3790</v>
      </c>
      <c r="D52" s="3703"/>
      <c r="E52" s="1469" t="s">
        <v>3513</v>
      </c>
      <c r="F52" s="1469"/>
      <c r="G52" s="469" t="s">
        <v>838</v>
      </c>
      <c r="H52" s="1086" t="s">
        <v>3538</v>
      </c>
      <c r="I52" s="1080"/>
      <c r="J52" s="1080"/>
    </row>
    <row r="53" spans="2:10" ht="28.5" customHeight="1" x14ac:dyDescent="0.25">
      <c r="B53" s="3681"/>
      <c r="C53" s="3703"/>
      <c r="D53" s="3703"/>
      <c r="E53" s="1469" t="s">
        <v>3511</v>
      </c>
      <c r="F53" s="1469"/>
      <c r="G53" s="1088" t="s">
        <v>3512</v>
      </c>
      <c r="H53" s="1087"/>
      <c r="I53" s="1054"/>
      <c r="J53" s="1054"/>
    </row>
    <row r="54" spans="2:10" ht="28.5" customHeight="1" x14ac:dyDescent="0.25">
      <c r="B54" s="3681"/>
      <c r="C54" s="3703"/>
      <c r="D54" s="3703"/>
      <c r="E54" s="1469" t="s">
        <v>3516</v>
      </c>
      <c r="F54" s="1469"/>
      <c r="G54" s="1088" t="s">
        <v>544</v>
      </c>
      <c r="H54"/>
      <c r="I54" s="1054"/>
      <c r="J54" s="1054"/>
    </row>
    <row r="55" spans="2:10" x14ac:dyDescent="0.25">
      <c r="B55" s="3681"/>
      <c r="C55" s="3703"/>
      <c r="D55" s="3703"/>
      <c r="E55" s="1135" t="s">
        <v>3586</v>
      </c>
      <c r="F55" s="1021"/>
      <c r="G55" s="1073" t="s">
        <v>338</v>
      </c>
      <c r="H55" s="1089"/>
    </row>
    <row r="56" spans="2:10" ht="22.5" x14ac:dyDescent="0.25">
      <c r="B56" s="3681"/>
      <c r="C56" s="3703"/>
      <c r="D56" s="3703"/>
      <c r="E56" s="3668" t="s">
        <v>3514</v>
      </c>
      <c r="F56" s="3668"/>
      <c r="G56" s="1142" t="s">
        <v>3587</v>
      </c>
      <c r="H56" s="1036" t="s">
        <v>837</v>
      </c>
    </row>
    <row r="57" spans="2:10" ht="22.5" x14ac:dyDescent="0.25">
      <c r="B57" s="3681"/>
      <c r="C57" s="3703"/>
      <c r="D57" s="3703"/>
      <c r="E57" s="3668" t="s">
        <v>3514</v>
      </c>
      <c r="F57" s="3668"/>
      <c r="G57" s="1142" t="s">
        <v>3588</v>
      </c>
      <c r="H57" s="1136"/>
      <c r="I57" s="1036" t="s">
        <v>3544</v>
      </c>
    </row>
    <row r="58" spans="2:10" x14ac:dyDescent="0.25">
      <c r="B58" s="1140"/>
      <c r="C58" s="1141"/>
      <c r="D58" s="1141"/>
      <c r="E58" s="1088"/>
      <c r="F58" s="1088" t="s">
        <v>3208</v>
      </c>
      <c r="G58" s="469">
        <v>0</v>
      </c>
      <c r="H58" s="1136"/>
    </row>
    <row r="59" spans="2:10" x14ac:dyDescent="0.25">
      <c r="E59" s="1469"/>
      <c r="F59" s="1469"/>
      <c r="G59" s="1073"/>
    </row>
    <row r="62" spans="2:10" x14ac:dyDescent="0.25">
      <c r="B62" s="1057" t="s">
        <v>3504</v>
      </c>
      <c r="C62" s="1049" t="s">
        <v>3505</v>
      </c>
    </row>
    <row r="63" spans="2:10" x14ac:dyDescent="0.25">
      <c r="B63" s="1036"/>
    </row>
    <row r="64" spans="2:10" ht="15.75" thickBot="1" x14ac:dyDescent="0.3"/>
    <row r="65" spans="2:10" s="139" customFormat="1" ht="15.75" thickBot="1" x14ac:dyDescent="0.25">
      <c r="B65" s="1058" t="s">
        <v>3429</v>
      </c>
      <c r="C65" s="1015" t="s">
        <v>3439</v>
      </c>
      <c r="D65" s="1117" t="s">
        <v>2527</v>
      </c>
      <c r="E65" s="1118"/>
      <c r="F65" s="1118"/>
      <c r="G65" s="1119"/>
      <c r="H65" s="1038" t="s">
        <v>3441</v>
      </c>
      <c r="I65" s="1014"/>
      <c r="J65" s="318"/>
    </row>
    <row r="66" spans="2:10" s="139" customFormat="1" ht="45" x14ac:dyDescent="0.2">
      <c r="B66" s="3695" t="s">
        <v>3438</v>
      </c>
      <c r="C66" s="3695" t="s">
        <v>3438</v>
      </c>
      <c r="D66" s="1059"/>
      <c r="E66" s="1059" t="s">
        <v>3502</v>
      </c>
      <c r="F66" s="1059"/>
      <c r="G66" s="1022"/>
      <c r="H66" s="1048"/>
      <c r="I66" s="1014"/>
      <c r="J66" s="318"/>
    </row>
    <row r="67" spans="2:10" s="139" customFormat="1" ht="87.75" customHeight="1" thickBot="1" x14ac:dyDescent="0.25">
      <c r="B67" s="3692"/>
      <c r="C67" s="3692"/>
      <c r="D67" s="1060"/>
      <c r="E67" s="908" t="s">
        <v>3501</v>
      </c>
      <c r="F67" s="908"/>
      <c r="G67" s="1047"/>
      <c r="H67" s="1062"/>
      <c r="I67" s="1014"/>
      <c r="J67" s="318"/>
    </row>
    <row r="68" spans="2:10" s="139" customFormat="1" ht="15.75" customHeight="1" thickBot="1" x14ac:dyDescent="0.25">
      <c r="B68" s="3696"/>
      <c r="C68" s="3696"/>
      <c r="D68" s="1120" t="s">
        <v>3503</v>
      </c>
      <c r="E68" s="1121"/>
      <c r="F68" s="1121"/>
      <c r="G68" s="1063"/>
      <c r="H68" s="1064"/>
      <c r="I68" s="1014"/>
      <c r="J68" s="318"/>
    </row>
    <row r="69" spans="2:10" s="139" customFormat="1" ht="15.75" thickBot="1" x14ac:dyDescent="0.25">
      <c r="B69" s="1042" t="s">
        <v>3791</v>
      </c>
      <c r="C69" s="1045" t="s">
        <v>3791</v>
      </c>
      <c r="D69" s="1109" t="s">
        <v>3792</v>
      </c>
      <c r="E69" s="1109"/>
      <c r="F69" s="1109"/>
      <c r="G69" s="1063"/>
      <c r="H69" s="1065"/>
      <c r="I69" s="1014"/>
      <c r="J69" s="318"/>
    </row>
    <row r="70" spans="2:10" s="139" customFormat="1" ht="15.75" thickBot="1" x14ac:dyDescent="0.25">
      <c r="B70" s="1042" t="s">
        <v>3437</v>
      </c>
      <c r="C70" s="1045" t="s">
        <v>3437</v>
      </c>
      <c r="D70" s="1111" t="s">
        <v>3109</v>
      </c>
      <c r="E70" s="1111"/>
      <c r="F70" s="1111"/>
      <c r="G70" s="1063"/>
      <c r="H70" s="1065"/>
      <c r="I70" s="1014"/>
      <c r="J70" s="318"/>
    </row>
    <row r="71" spans="2:10" s="139" customFormat="1" ht="15.75" customHeight="1" thickBot="1" x14ac:dyDescent="0.25">
      <c r="B71" s="1042" t="s">
        <v>3436</v>
      </c>
      <c r="C71" s="1045" t="s">
        <v>3436</v>
      </c>
      <c r="D71" s="1111" t="s">
        <v>3473</v>
      </c>
      <c r="E71" s="1111"/>
      <c r="F71" s="1111"/>
      <c r="G71" s="1063"/>
      <c r="H71" s="1065"/>
      <c r="I71" s="1014"/>
      <c r="J71" s="318"/>
    </row>
    <row r="72" spans="2:10" s="139" customFormat="1" ht="15.75" thickBot="1" x14ac:dyDescent="0.25">
      <c r="B72" s="1042" t="s">
        <v>3435</v>
      </c>
      <c r="C72" s="1045" t="s">
        <v>3435</v>
      </c>
      <c r="D72" s="1111" t="s">
        <v>3793</v>
      </c>
      <c r="E72" s="1111"/>
      <c r="F72" s="1111"/>
      <c r="G72" s="1063"/>
      <c r="H72" s="1066"/>
      <c r="I72" s="1014"/>
      <c r="J72" s="318"/>
    </row>
    <row r="73" spans="2:10" ht="15.75" thickBot="1" x14ac:dyDescent="0.3">
      <c r="B73" s="1042" t="s">
        <v>3428</v>
      </c>
      <c r="C73" s="1045" t="s">
        <v>3428</v>
      </c>
      <c r="D73" s="1111" t="s">
        <v>3794</v>
      </c>
      <c r="E73" s="1111"/>
      <c r="F73" s="1111"/>
      <c r="G73" s="1063"/>
      <c r="H73" s="1066"/>
    </row>
    <row r="74" spans="2:10" ht="15.75" thickBot="1" x14ac:dyDescent="0.3">
      <c r="B74" s="1042" t="s">
        <v>3427</v>
      </c>
      <c r="C74" s="1045" t="s">
        <v>3427</v>
      </c>
      <c r="D74" s="1111" t="s">
        <v>3795</v>
      </c>
      <c r="E74" s="1111"/>
      <c r="F74" s="1111"/>
      <c r="G74" s="1063"/>
      <c r="H74" s="1066"/>
    </row>
    <row r="75" spans="2:10" ht="15.75" thickBot="1" x14ac:dyDescent="0.3">
      <c r="B75" s="1042" t="s">
        <v>3430</v>
      </c>
      <c r="C75" s="1045" t="s">
        <v>3430</v>
      </c>
      <c r="D75" s="1111" t="s">
        <v>3796</v>
      </c>
      <c r="E75" s="1111"/>
      <c r="F75" s="1111"/>
      <c r="G75" s="1063"/>
      <c r="H75" s="1066"/>
    </row>
    <row r="76" spans="2:10" ht="32.25" customHeight="1" x14ac:dyDescent="0.25">
      <c r="B76" s="1422" t="s">
        <v>3431</v>
      </c>
      <c r="C76" s="3667" t="s">
        <v>3431</v>
      </c>
      <c r="D76" s="3673"/>
      <c r="E76" s="1869" t="s">
        <v>3797</v>
      </c>
      <c r="F76" s="3693"/>
      <c r="G76" s="1041"/>
      <c r="H76" s="1022"/>
    </row>
    <row r="77" spans="2:10" ht="36" customHeight="1" x14ac:dyDescent="0.25">
      <c r="B77" s="1422"/>
      <c r="C77" s="3667"/>
      <c r="D77" s="3673"/>
      <c r="E77" s="1641" t="s">
        <v>3798</v>
      </c>
      <c r="F77" s="1645"/>
      <c r="G77" s="1020"/>
      <c r="H77" s="1021"/>
    </row>
    <row r="78" spans="2:10" ht="14.25" customHeight="1" thickBot="1" x14ac:dyDescent="0.3">
      <c r="B78" s="1422"/>
      <c r="C78" s="3667"/>
      <c r="D78" s="1120" t="s">
        <v>3472</v>
      </c>
      <c r="E78" s="1121"/>
      <c r="F78" s="1122"/>
      <c r="G78" s="1019"/>
      <c r="H78" s="1026"/>
    </row>
    <row r="79" spans="2:10" ht="16.5" customHeight="1" x14ac:dyDescent="0.25">
      <c r="B79" s="3689"/>
      <c r="C79" s="3692"/>
      <c r="D79" s="1123" t="s">
        <v>2499</v>
      </c>
      <c r="E79" s="1124"/>
      <c r="F79" s="1125"/>
      <c r="G79" s="1051"/>
      <c r="H79" s="1047"/>
    </row>
    <row r="80" spans="2:10" ht="92.25" customHeight="1" x14ac:dyDescent="0.25">
      <c r="B80" s="3689"/>
      <c r="C80" s="3692"/>
      <c r="D80" s="1060"/>
      <c r="E80" s="30" t="s">
        <v>496</v>
      </c>
      <c r="F80" s="1081" t="s">
        <v>1025</v>
      </c>
      <c r="G80" s="1051" t="s">
        <v>3540</v>
      </c>
      <c r="H80" s="1051"/>
    </row>
    <row r="81" spans="2:13" ht="39.75" customHeight="1" x14ac:dyDescent="0.25">
      <c r="B81" s="3689"/>
      <c r="C81" s="3692"/>
      <c r="D81" s="138"/>
      <c r="E81" s="30" t="s">
        <v>498</v>
      </c>
      <c r="F81" s="30" t="s">
        <v>3460</v>
      </c>
      <c r="G81" s="1051"/>
      <c r="H81" s="1051"/>
    </row>
    <row r="82" spans="2:13" ht="27.75" customHeight="1" thickBot="1" x14ac:dyDescent="0.3">
      <c r="B82" s="3689"/>
      <c r="C82" s="3692"/>
      <c r="D82" s="1111" t="s">
        <v>3539</v>
      </c>
      <c r="E82" s="1111"/>
      <c r="F82" s="1111"/>
      <c r="G82" s="1051"/>
      <c r="H82" s="1061"/>
    </row>
    <row r="83" spans="2:13" ht="39" customHeight="1" x14ac:dyDescent="0.25">
      <c r="B83" s="3689"/>
      <c r="C83" s="3692"/>
      <c r="D83" s="2360"/>
      <c r="E83" s="346" t="s">
        <v>3494</v>
      </c>
      <c r="F83" s="1027" t="s">
        <v>3474</v>
      </c>
      <c r="G83" s="194"/>
      <c r="H83" s="1022" t="s">
        <v>3454</v>
      </c>
      <c r="I83" s="968"/>
      <c r="J83" s="1017"/>
      <c r="K83" s="1017"/>
      <c r="L83" s="1017"/>
      <c r="M83" s="1017"/>
    </row>
    <row r="84" spans="2:13" ht="33.75" x14ac:dyDescent="0.25">
      <c r="B84" s="3689"/>
      <c r="C84" s="3692"/>
      <c r="D84" s="2360"/>
      <c r="E84" s="30" t="s">
        <v>3493</v>
      </c>
      <c r="F84" s="73" t="s">
        <v>646</v>
      </c>
      <c r="G84" s="30"/>
      <c r="H84" s="1021"/>
      <c r="I84" s="968"/>
      <c r="J84" s="1017"/>
      <c r="K84" s="1017"/>
      <c r="L84" s="1017"/>
      <c r="M84" s="1017"/>
    </row>
    <row r="85" spans="2:13" ht="33.75" x14ac:dyDescent="0.25">
      <c r="B85" s="3689"/>
      <c r="C85" s="3692"/>
      <c r="D85" s="3672"/>
      <c r="E85" s="30" t="s">
        <v>498</v>
      </c>
      <c r="F85" s="30" t="s">
        <v>3460</v>
      </c>
      <c r="G85" s="30"/>
      <c r="H85" s="1021"/>
      <c r="I85" s="968"/>
      <c r="J85" s="1017"/>
      <c r="K85" s="1017"/>
      <c r="L85" s="1017"/>
      <c r="M85" s="1017"/>
    </row>
    <row r="86" spans="2:13" ht="37.5" customHeight="1" thickBot="1" x14ac:dyDescent="0.3">
      <c r="B86" s="3689"/>
      <c r="C86" s="3692"/>
      <c r="D86" s="1111" t="s">
        <v>3444</v>
      </c>
      <c r="E86" s="1111"/>
      <c r="F86" s="1111"/>
      <c r="G86" s="1018" t="s">
        <v>3445</v>
      </c>
      <c r="H86" s="1026" t="s">
        <v>3448</v>
      </c>
      <c r="I86" s="968"/>
      <c r="J86" s="1017"/>
      <c r="K86" s="1017"/>
      <c r="L86" s="1017"/>
      <c r="M86" s="1017"/>
    </row>
    <row r="87" spans="2:13" ht="37.5" customHeight="1" x14ac:dyDescent="0.25">
      <c r="B87" s="3689"/>
      <c r="C87" s="3692"/>
      <c r="D87" s="2331"/>
      <c r="E87" s="346" t="s">
        <v>3494</v>
      </c>
      <c r="F87" s="1027" t="s">
        <v>3474</v>
      </c>
      <c r="G87" s="908"/>
      <c r="H87" s="1022" t="s">
        <v>3455</v>
      </c>
      <c r="I87" s="968"/>
      <c r="J87" s="1017"/>
      <c r="K87" s="1017"/>
      <c r="L87" s="1017"/>
      <c r="M87" s="1017"/>
    </row>
    <row r="88" spans="2:13" ht="37.5" customHeight="1" x14ac:dyDescent="0.25">
      <c r="B88" s="3689"/>
      <c r="C88" s="3692"/>
      <c r="D88" s="2360"/>
      <c r="E88" s="30" t="s">
        <v>3493</v>
      </c>
      <c r="F88" s="73" t="s">
        <v>103</v>
      </c>
      <c r="G88" s="30"/>
      <c r="H88" s="1021"/>
      <c r="I88" s="968"/>
      <c r="J88" s="1017"/>
      <c r="K88" s="1017"/>
      <c r="L88" s="1017"/>
      <c r="M88" s="1017"/>
    </row>
    <row r="89" spans="2:13" ht="37.5" customHeight="1" x14ac:dyDescent="0.25">
      <c r="B89" s="3689"/>
      <c r="C89" s="3692"/>
      <c r="D89" s="3672"/>
      <c r="E89" s="30" t="s">
        <v>498</v>
      </c>
      <c r="F89" s="30" t="s">
        <v>3460</v>
      </c>
      <c r="G89" s="30"/>
      <c r="H89" s="1021"/>
      <c r="I89" s="968"/>
      <c r="J89" s="1017"/>
      <c r="K89" s="1017"/>
      <c r="L89" s="1017"/>
      <c r="M89" s="1017"/>
    </row>
    <row r="90" spans="2:13" ht="37.5" customHeight="1" thickBot="1" x14ac:dyDescent="0.3">
      <c r="B90" s="3689"/>
      <c r="C90" s="3692"/>
      <c r="D90" s="1110" t="s">
        <v>3447</v>
      </c>
      <c r="E90" s="1111"/>
      <c r="F90" s="1111"/>
      <c r="G90" s="1018" t="s">
        <v>3445</v>
      </c>
      <c r="H90" s="1019"/>
      <c r="I90" s="968"/>
      <c r="J90" s="1017"/>
      <c r="K90" s="1017"/>
      <c r="L90" s="1017"/>
      <c r="M90" s="1017"/>
    </row>
    <row r="91" spans="2:13" ht="33" customHeight="1" x14ac:dyDescent="0.25">
      <c r="B91" s="3689"/>
      <c r="C91" s="3692"/>
      <c r="D91" s="2341"/>
      <c r="E91" s="30" t="s">
        <v>3496</v>
      </c>
      <c r="F91" s="73" t="s">
        <v>0</v>
      </c>
      <c r="G91" s="908"/>
      <c r="H91" s="1022" t="s">
        <v>3457</v>
      </c>
      <c r="I91" s="968"/>
      <c r="J91" s="1017"/>
      <c r="K91" s="1017"/>
      <c r="L91" s="1017"/>
      <c r="M91" s="1017"/>
    </row>
    <row r="92" spans="2:13" ht="33.75" x14ac:dyDescent="0.25">
      <c r="B92" s="3689"/>
      <c r="C92" s="3692"/>
      <c r="D92" s="2343"/>
      <c r="E92" s="30" t="s">
        <v>3495</v>
      </c>
      <c r="F92" s="73" t="s">
        <v>3475</v>
      </c>
      <c r="G92" s="30"/>
      <c r="H92" s="1021"/>
      <c r="I92" s="968"/>
      <c r="J92" s="1017"/>
      <c r="K92" s="1017"/>
      <c r="L92" s="1017"/>
      <c r="M92" s="1017"/>
    </row>
    <row r="93" spans="2:13" ht="33.75" x14ac:dyDescent="0.25">
      <c r="B93" s="3689"/>
      <c r="C93" s="3692"/>
      <c r="D93" s="2345"/>
      <c r="E93" s="30" t="s">
        <v>450</v>
      </c>
      <c r="F93" s="30" t="s">
        <v>3460</v>
      </c>
      <c r="G93" s="30"/>
      <c r="H93" s="1021"/>
      <c r="I93" s="968"/>
      <c r="J93" s="1017"/>
      <c r="K93" s="1017"/>
      <c r="L93" s="1017"/>
      <c r="M93" s="1017"/>
    </row>
    <row r="94" spans="2:13" ht="60" customHeight="1" thickBot="1" x14ac:dyDescent="0.3">
      <c r="B94" s="3689"/>
      <c r="C94" s="3692"/>
      <c r="D94" s="1165" t="s">
        <v>3599</v>
      </c>
      <c r="E94" s="1165"/>
      <c r="F94" s="1165"/>
      <c r="G94" s="1018" t="s">
        <v>3456</v>
      </c>
      <c r="H94" s="1026" t="s">
        <v>3448</v>
      </c>
      <c r="I94" s="968" t="s">
        <v>3498</v>
      </c>
      <c r="J94" s="1017"/>
      <c r="K94" s="1017"/>
      <c r="L94" s="1017"/>
      <c r="M94" s="1017"/>
    </row>
    <row r="95" spans="2:13" ht="36" customHeight="1" x14ac:dyDescent="0.25">
      <c r="B95" s="3689"/>
      <c r="C95" s="3692"/>
      <c r="D95" s="2331"/>
      <c r="E95" s="30" t="s">
        <v>3496</v>
      </c>
      <c r="F95" s="73" t="s">
        <v>0</v>
      </c>
      <c r="G95" s="908"/>
      <c r="H95" s="1021"/>
      <c r="I95" s="968"/>
    </row>
    <row r="96" spans="2:13" ht="33" customHeight="1" x14ac:dyDescent="0.25">
      <c r="B96" s="3689"/>
      <c r="C96" s="3692"/>
      <c r="D96" s="2360"/>
      <c r="E96" s="30" t="s">
        <v>3495</v>
      </c>
      <c r="F96" s="73" t="s">
        <v>3461</v>
      </c>
      <c r="G96" s="30"/>
      <c r="H96" s="1021"/>
      <c r="I96" s="968"/>
      <c r="J96" s="1017"/>
      <c r="K96" s="1017"/>
      <c r="L96" s="1017"/>
      <c r="M96" s="1017"/>
    </row>
    <row r="97" spans="2:13" ht="33.75" x14ac:dyDescent="0.25">
      <c r="B97" s="3689"/>
      <c r="C97" s="3692"/>
      <c r="D97" s="3672"/>
      <c r="E97" s="30" t="s">
        <v>450</v>
      </c>
      <c r="F97" s="30" t="s">
        <v>3460</v>
      </c>
      <c r="G97" s="30"/>
      <c r="H97" s="1021"/>
      <c r="I97" s="968"/>
      <c r="J97" s="1017"/>
      <c r="K97" s="1017"/>
      <c r="L97" s="1017"/>
      <c r="M97" s="1017"/>
    </row>
    <row r="98" spans="2:13" ht="54" customHeight="1" thickBot="1" x14ac:dyDescent="0.3">
      <c r="B98" s="3689"/>
      <c r="C98" s="3692"/>
      <c r="D98" s="1165" t="s">
        <v>3600</v>
      </c>
      <c r="E98" s="1165"/>
      <c r="F98" s="1165"/>
      <c r="G98" s="1018" t="s">
        <v>3456</v>
      </c>
      <c r="H98" s="1026" t="s">
        <v>3448</v>
      </c>
      <c r="I98" s="1052" t="s">
        <v>3498</v>
      </c>
      <c r="J98" s="1017"/>
      <c r="K98" s="1017"/>
      <c r="L98" s="1017"/>
      <c r="M98" s="1017"/>
    </row>
    <row r="99" spans="2:13" ht="33.75" x14ac:dyDescent="0.25">
      <c r="B99" s="3689"/>
      <c r="C99" s="3692"/>
      <c r="D99" s="2360"/>
      <c r="E99" s="30" t="s">
        <v>3518</v>
      </c>
      <c r="F99" s="73" t="s">
        <v>338</v>
      </c>
      <c r="G99" s="30"/>
      <c r="H99" s="1021"/>
      <c r="K99" s="1017"/>
      <c r="L99" s="1017"/>
      <c r="M99" s="1017"/>
    </row>
    <row r="100" spans="2:13" ht="33.75" x14ac:dyDescent="0.25">
      <c r="B100" s="3689"/>
      <c r="C100" s="3692"/>
      <c r="D100" s="2360"/>
      <c r="E100" s="30" t="s">
        <v>3517</v>
      </c>
      <c r="F100" s="73" t="s">
        <v>125</v>
      </c>
      <c r="G100" s="30"/>
      <c r="H100" s="1021"/>
      <c r="K100" s="1017"/>
      <c r="L100" s="1017"/>
      <c r="M100" s="1017"/>
    </row>
    <row r="101" spans="2:13" ht="33.75" x14ac:dyDescent="0.25">
      <c r="B101" s="3689"/>
      <c r="C101" s="3692"/>
      <c r="D101" s="3672"/>
      <c r="E101" s="30" t="s">
        <v>509</v>
      </c>
      <c r="F101" s="30" t="s">
        <v>3443</v>
      </c>
      <c r="G101" s="30"/>
      <c r="H101" s="1021"/>
      <c r="I101" s="1052"/>
      <c r="K101" s="1017"/>
      <c r="L101" s="1017"/>
      <c r="M101" s="1017"/>
    </row>
    <row r="102" spans="2:13" ht="34.5" customHeight="1" thickBot="1" x14ac:dyDescent="0.3">
      <c r="B102" s="3689"/>
      <c r="C102" s="3692"/>
      <c r="D102" s="1111" t="s">
        <v>3519</v>
      </c>
      <c r="E102" s="1111"/>
      <c r="F102" s="1111"/>
      <c r="G102" s="1018" t="s">
        <v>3445</v>
      </c>
      <c r="H102" s="1026" t="s">
        <v>3448</v>
      </c>
      <c r="K102" s="1017"/>
      <c r="L102" s="1017"/>
      <c r="M102" s="1017"/>
    </row>
    <row r="103" spans="2:13" ht="34.5" customHeight="1" x14ac:dyDescent="0.25">
      <c r="B103" s="3689"/>
      <c r="C103" s="3692"/>
      <c r="D103" s="2360"/>
      <c r="E103" s="30" t="s">
        <v>3517</v>
      </c>
      <c r="F103" s="73" t="s">
        <v>76</v>
      </c>
      <c r="G103" s="30"/>
      <c r="H103" s="1022" t="s">
        <v>3455</v>
      </c>
      <c r="I103" s="1030"/>
      <c r="K103" s="1017"/>
      <c r="L103" s="1017"/>
      <c r="M103" s="1017"/>
    </row>
    <row r="104" spans="2:13" ht="34.5" customHeight="1" x14ac:dyDescent="0.25">
      <c r="B104" s="3689"/>
      <c r="C104" s="3692"/>
      <c r="D104" s="3672"/>
      <c r="E104" s="30" t="s">
        <v>509</v>
      </c>
      <c r="F104" s="30" t="s">
        <v>3443</v>
      </c>
      <c r="G104" s="30"/>
      <c r="H104" s="1021"/>
      <c r="I104" s="968"/>
      <c r="K104" s="1017"/>
      <c r="L104" s="1017"/>
      <c r="M104" s="1017"/>
    </row>
    <row r="105" spans="2:13" ht="34.5" customHeight="1" thickBot="1" x14ac:dyDescent="0.3">
      <c r="B105" s="3689"/>
      <c r="C105" s="3692"/>
      <c r="D105" s="1111" t="s">
        <v>3446</v>
      </c>
      <c r="E105" s="1111"/>
      <c r="F105" s="1111"/>
      <c r="G105" s="1018" t="s">
        <v>3445</v>
      </c>
      <c r="H105" s="1026" t="s">
        <v>3448</v>
      </c>
      <c r="K105" s="1017"/>
      <c r="L105" s="1017"/>
      <c r="M105" s="1017"/>
    </row>
    <row r="106" spans="2:13" ht="45" x14ac:dyDescent="0.25">
      <c r="B106" s="3689"/>
      <c r="C106" s="3692"/>
      <c r="D106" s="2331"/>
      <c r="E106" s="346" t="s">
        <v>3494</v>
      </c>
      <c r="F106" s="1027" t="s">
        <v>3474</v>
      </c>
      <c r="G106" s="908"/>
      <c r="H106" s="1022" t="s">
        <v>3455</v>
      </c>
      <c r="I106" s="968"/>
      <c r="J106" s="1017"/>
      <c r="K106" s="1017"/>
      <c r="L106" s="1017"/>
      <c r="M106" s="1017"/>
    </row>
    <row r="107" spans="2:13" ht="33.75" x14ac:dyDescent="0.25">
      <c r="B107" s="3689"/>
      <c r="C107" s="3692"/>
      <c r="D107" s="2360"/>
      <c r="E107" s="30" t="s">
        <v>3493</v>
      </c>
      <c r="F107" s="73" t="s">
        <v>76</v>
      </c>
      <c r="G107" s="30"/>
      <c r="H107" s="1021"/>
      <c r="I107" s="968"/>
      <c r="J107" s="1017"/>
      <c r="K107" s="1017"/>
      <c r="L107" s="1017"/>
      <c r="M107" s="1017"/>
    </row>
    <row r="108" spans="2:13" ht="33.75" x14ac:dyDescent="0.25">
      <c r="B108" s="3689"/>
      <c r="C108" s="3692"/>
      <c r="D108" s="3672"/>
      <c r="E108" s="30" t="s">
        <v>498</v>
      </c>
      <c r="F108" s="30" t="s">
        <v>3460</v>
      </c>
      <c r="G108" s="30"/>
      <c r="H108" s="1021"/>
      <c r="I108" s="968"/>
      <c r="J108" s="1017"/>
      <c r="K108" s="1017"/>
      <c r="L108" s="1017"/>
      <c r="M108" s="1017"/>
    </row>
    <row r="109" spans="2:13" ht="25.5" customHeight="1" x14ac:dyDescent="0.25">
      <c r="B109" s="3689"/>
      <c r="C109" s="3692"/>
      <c r="D109" s="1100" t="s">
        <v>3458</v>
      </c>
      <c r="E109" s="1100"/>
      <c r="F109" s="1100"/>
      <c r="G109" s="907" t="s">
        <v>3445</v>
      </c>
      <c r="H109" s="1094"/>
      <c r="I109" s="968"/>
      <c r="J109" s="1017"/>
      <c r="K109" s="1017"/>
      <c r="L109" s="1017"/>
      <c r="M109" s="1017"/>
    </row>
    <row r="110" spans="2:13" s="1164" customFormat="1" ht="72" customHeight="1" x14ac:dyDescent="0.25">
      <c r="B110" s="3691" t="s">
        <v>3550</v>
      </c>
      <c r="C110" s="3669" t="s">
        <v>3550</v>
      </c>
      <c r="D110" s="36" t="s">
        <v>3554</v>
      </c>
      <c r="E110" s="36"/>
      <c r="F110" s="36"/>
      <c r="G110" s="1166"/>
      <c r="H110" s="1167"/>
      <c r="I110" s="1168"/>
      <c r="J110" s="1169"/>
      <c r="K110" s="1169"/>
      <c r="L110" s="1169"/>
      <c r="M110" s="1169"/>
    </row>
    <row r="111" spans="2:13" s="1164" customFormat="1" ht="19.5" customHeight="1" x14ac:dyDescent="0.25">
      <c r="B111" s="3691"/>
      <c r="C111" s="3670"/>
      <c r="D111" s="91"/>
      <c r="E111" s="1170" t="s">
        <v>3553</v>
      </c>
      <c r="F111" s="1170" t="s">
        <v>3551</v>
      </c>
      <c r="G111" s="1171"/>
      <c r="H111" s="1172"/>
      <c r="I111" s="1168"/>
      <c r="J111" s="1169"/>
      <c r="K111" s="1169"/>
      <c r="L111" s="1169"/>
      <c r="M111" s="1169"/>
    </row>
    <row r="112" spans="2:13" s="1164" customFormat="1" ht="134.25" customHeight="1" x14ac:dyDescent="0.25">
      <c r="B112" s="3691"/>
      <c r="C112" s="3670"/>
      <c r="D112" s="91"/>
      <c r="E112" s="1170" t="s">
        <v>3552</v>
      </c>
      <c r="F112" s="36"/>
      <c r="G112" s="1171"/>
      <c r="H112" s="1172"/>
      <c r="I112" s="1168"/>
      <c r="J112" s="1169"/>
      <c r="K112" s="1169"/>
      <c r="L112" s="1169"/>
      <c r="M112" s="1169"/>
    </row>
    <row r="113" spans="2:13" s="1164" customFormat="1" ht="80.25" customHeight="1" x14ac:dyDescent="0.25">
      <c r="B113" s="3691"/>
      <c r="C113" s="3670"/>
      <c r="D113" s="1173"/>
      <c r="E113" s="199" t="s">
        <v>3555</v>
      </c>
      <c r="F113" s="1174"/>
      <c r="G113" s="1171"/>
      <c r="H113" s="1172"/>
      <c r="I113" s="1168"/>
      <c r="J113" s="1169"/>
      <c r="K113" s="1169"/>
      <c r="L113" s="1169"/>
      <c r="M113" s="1169"/>
    </row>
    <row r="114" spans="2:13" s="1164" customFormat="1" ht="75" customHeight="1" x14ac:dyDescent="0.25">
      <c r="B114" s="3691"/>
      <c r="C114" s="3671"/>
      <c r="D114" s="91" t="s">
        <v>3556</v>
      </c>
      <c r="E114" s="1175"/>
      <c r="F114" s="976"/>
      <c r="G114" s="1171"/>
      <c r="H114" s="1172"/>
      <c r="I114" s="1168"/>
      <c r="J114" s="1169"/>
      <c r="K114" s="1169"/>
      <c r="L114" s="1169"/>
      <c r="M114" s="1169"/>
    </row>
    <row r="115" spans="2:13" ht="30.75" customHeight="1" x14ac:dyDescent="0.25">
      <c r="B115" s="1042" t="s">
        <v>3434</v>
      </c>
      <c r="C115" s="1093" t="s">
        <v>3434</v>
      </c>
      <c r="D115" s="1129"/>
      <c r="E115" s="1022"/>
      <c r="F115" s="1113"/>
      <c r="G115" s="1024"/>
      <c r="H115" s="346" t="s">
        <v>3462</v>
      </c>
      <c r="I115" s="968"/>
      <c r="J115" s="1017"/>
      <c r="K115" s="1017"/>
      <c r="L115" s="1017"/>
      <c r="M115" s="1017"/>
    </row>
    <row r="116" spans="2:13" ht="33.75" customHeight="1" thickBot="1" x14ac:dyDescent="0.3">
      <c r="B116" s="3688" t="s">
        <v>3433</v>
      </c>
      <c r="C116" s="3667" t="s">
        <v>3433</v>
      </c>
      <c r="D116" s="1110" t="s">
        <v>3799</v>
      </c>
      <c r="E116" s="1111"/>
      <c r="F116" s="1111"/>
      <c r="G116" s="1026" t="s">
        <v>3448</v>
      </c>
      <c r="H116" s="1026"/>
      <c r="I116" s="968"/>
      <c r="J116" s="1017"/>
      <c r="K116" s="1017"/>
      <c r="L116" s="1017"/>
      <c r="M116" s="1017"/>
    </row>
    <row r="117" spans="2:13" ht="30" customHeight="1" thickBot="1" x14ac:dyDescent="0.3">
      <c r="B117" s="3689"/>
      <c r="C117" s="3667"/>
      <c r="D117" s="1110" t="s">
        <v>3800</v>
      </c>
      <c r="E117" s="1111"/>
      <c r="F117" s="1111"/>
      <c r="G117" s="1026" t="s">
        <v>3448</v>
      </c>
      <c r="H117" s="1026"/>
      <c r="I117" s="968"/>
      <c r="J117" s="1017"/>
      <c r="K117" s="1017"/>
      <c r="L117" s="1017"/>
      <c r="M117" s="1017"/>
    </row>
    <row r="118" spans="2:13" ht="30.75" customHeight="1" thickBot="1" x14ac:dyDescent="0.3">
      <c r="B118" s="3689"/>
      <c r="C118" s="3667"/>
      <c r="D118" s="1110" t="s">
        <v>3801</v>
      </c>
      <c r="E118" s="1111"/>
      <c r="F118" s="1111"/>
      <c r="G118" s="1026" t="s">
        <v>3448</v>
      </c>
      <c r="H118" s="1026"/>
      <c r="I118" s="968"/>
      <c r="J118" s="1017"/>
      <c r="K118" s="1017"/>
      <c r="L118" s="1017"/>
      <c r="M118" s="1017"/>
    </row>
    <row r="119" spans="2:13" ht="31.5" customHeight="1" thickBot="1" x14ac:dyDescent="0.3">
      <c r="B119" s="3690"/>
      <c r="C119" s="3667"/>
      <c r="D119" s="1110" t="s">
        <v>3802</v>
      </c>
      <c r="E119" s="1111"/>
      <c r="F119" s="1111"/>
      <c r="G119" s="1026" t="s">
        <v>3448</v>
      </c>
      <c r="H119" s="1026"/>
      <c r="I119" s="968"/>
      <c r="J119" s="1017"/>
      <c r="K119" s="1017"/>
      <c r="L119" s="1017"/>
      <c r="M119" s="1017"/>
    </row>
    <row r="120" spans="2:13" ht="180" customHeight="1" thickBot="1" x14ac:dyDescent="0.3">
      <c r="B120" s="1042" t="s">
        <v>3432</v>
      </c>
      <c r="C120" s="1045" t="s">
        <v>3432</v>
      </c>
      <c r="D120" s="1108" t="s">
        <v>3463</v>
      </c>
      <c r="E120" s="1108"/>
      <c r="F120" s="1108"/>
      <c r="G120" s="738"/>
      <c r="H120" s="1085" t="s">
        <v>3499</v>
      </c>
    </row>
    <row r="121" spans="2:13" ht="84" customHeight="1" x14ac:dyDescent="0.25">
      <c r="B121" s="3685" t="s">
        <v>3451</v>
      </c>
      <c r="C121" s="3675" t="s">
        <v>3451</v>
      </c>
      <c r="D121" s="3678"/>
      <c r="E121" s="346" t="s">
        <v>3479</v>
      </c>
      <c r="F121" s="1029">
        <v>2</v>
      </c>
      <c r="G121" s="1022"/>
      <c r="H121" s="1046" t="s">
        <v>3442</v>
      </c>
      <c r="I121" s="1084" t="s">
        <v>3541</v>
      </c>
      <c r="J121" s="1021"/>
    </row>
    <row r="122" spans="2:13" ht="45.75" customHeight="1" x14ac:dyDescent="0.25">
      <c r="B122" s="3686"/>
      <c r="C122" s="3676"/>
      <c r="D122" s="3678"/>
      <c r="E122" s="30" t="s">
        <v>3480</v>
      </c>
      <c r="F122" s="1021">
        <v>1</v>
      </c>
      <c r="G122" s="1021"/>
      <c r="H122" s="1039"/>
    </row>
    <row r="123" spans="2:13" ht="45.75" customHeight="1" x14ac:dyDescent="0.25">
      <c r="B123" s="3686"/>
      <c r="C123" s="3676"/>
      <c r="D123" s="3678"/>
      <c r="E123" s="287" t="s">
        <v>3481</v>
      </c>
      <c r="F123" s="1028" t="s">
        <v>3476</v>
      </c>
      <c r="G123" s="1040"/>
      <c r="H123" s="1039"/>
    </row>
    <row r="124" spans="2:13" x14ac:dyDescent="0.25">
      <c r="B124" s="3686"/>
      <c r="C124" s="3676"/>
      <c r="D124" s="3678"/>
      <c r="E124" s="3679" t="s">
        <v>3478</v>
      </c>
      <c r="F124" s="3498"/>
      <c r="G124" s="1025"/>
      <c r="H124" s="1039"/>
    </row>
    <row r="125" spans="2:13" ht="56.25" x14ac:dyDescent="0.25">
      <c r="B125" s="3686"/>
      <c r="C125" s="3676"/>
      <c r="D125" s="3678"/>
      <c r="E125" s="908" t="s">
        <v>3482</v>
      </c>
      <c r="F125" s="1029">
        <v>1</v>
      </c>
      <c r="G125" s="1021"/>
      <c r="H125" s="1039"/>
      <c r="I125" s="1084" t="s">
        <v>3542</v>
      </c>
    </row>
    <row r="126" spans="2:13" ht="45" x14ac:dyDescent="0.25">
      <c r="B126" s="3686"/>
      <c r="C126" s="3676"/>
      <c r="D126" s="3678"/>
      <c r="E126" s="908" t="s">
        <v>3480</v>
      </c>
      <c r="F126" s="1021">
        <v>1</v>
      </c>
      <c r="G126" s="1021"/>
      <c r="H126" s="1039"/>
    </row>
    <row r="127" spans="2:13" ht="34.5" customHeight="1" x14ac:dyDescent="0.25">
      <c r="B127" s="3686"/>
      <c r="C127" s="3676"/>
      <c r="D127" s="3678"/>
      <c r="E127" s="287" t="s">
        <v>3484</v>
      </c>
      <c r="F127" s="1028" t="s">
        <v>3476</v>
      </c>
      <c r="G127" s="1040"/>
      <c r="H127" s="1039"/>
    </row>
    <row r="128" spans="2:13" x14ac:dyDescent="0.25">
      <c r="B128" s="3686"/>
      <c r="C128" s="3676"/>
      <c r="D128" s="3678"/>
      <c r="E128" s="3223" t="s">
        <v>3477</v>
      </c>
      <c r="F128" s="1643"/>
      <c r="G128" s="1021"/>
      <c r="H128" s="1039"/>
    </row>
    <row r="129" spans="2:10" ht="33.75" customHeight="1" x14ac:dyDescent="0.25">
      <c r="B129" s="3686"/>
      <c r="C129" s="3676"/>
      <c r="D129" s="3678"/>
      <c r="E129" s="3679" t="s">
        <v>3453</v>
      </c>
      <c r="F129" s="3498"/>
      <c r="G129" s="658"/>
      <c r="H129" s="1039"/>
    </row>
    <row r="130" spans="2:10" ht="15.75" customHeight="1" thickBot="1" x14ac:dyDescent="0.3">
      <c r="B130" s="3687"/>
      <c r="C130" s="3677"/>
      <c r="D130" s="1126" t="s">
        <v>3449</v>
      </c>
      <c r="E130" s="1127"/>
      <c r="F130" s="1128"/>
      <c r="G130" s="1026"/>
      <c r="H130" s="1137" t="s">
        <v>3450</v>
      </c>
    </row>
    <row r="131" spans="2:10" ht="84.75" customHeight="1" x14ac:dyDescent="0.25">
      <c r="B131" s="3685" t="s">
        <v>3452</v>
      </c>
      <c r="C131" s="3675" t="s">
        <v>3452</v>
      </c>
      <c r="D131" s="3678"/>
      <c r="E131" s="346" t="s">
        <v>3479</v>
      </c>
      <c r="F131" s="1029">
        <v>2</v>
      </c>
      <c r="G131" s="1022"/>
      <c r="H131" s="30" t="s">
        <v>3585</v>
      </c>
      <c r="I131" s="1084" t="s">
        <v>3541</v>
      </c>
      <c r="J131" s="1021"/>
    </row>
    <row r="132" spans="2:10" ht="56.25" customHeight="1" x14ac:dyDescent="0.25">
      <c r="B132" s="3686"/>
      <c r="C132" s="3676"/>
      <c r="D132" s="3678"/>
      <c r="E132" s="908" t="s">
        <v>3483</v>
      </c>
      <c r="F132" s="1021">
        <v>4</v>
      </c>
      <c r="G132" s="1021"/>
      <c r="H132" s="1039"/>
    </row>
    <row r="133" spans="2:10" ht="34.5" customHeight="1" x14ac:dyDescent="0.25">
      <c r="B133" s="3686"/>
      <c r="C133" s="3676"/>
      <c r="D133" s="3678"/>
      <c r="E133" s="287" t="s">
        <v>3484</v>
      </c>
      <c r="F133" s="1028" t="s">
        <v>3476</v>
      </c>
      <c r="G133" s="1040"/>
      <c r="H133" s="1039"/>
    </row>
    <row r="134" spans="2:10" x14ac:dyDescent="0.25">
      <c r="B134" s="3686"/>
      <c r="C134" s="3676"/>
      <c r="D134" s="3678"/>
      <c r="E134" s="1641" t="s">
        <v>3478</v>
      </c>
      <c r="F134" s="1645"/>
      <c r="G134" s="1025"/>
      <c r="H134" s="1039"/>
    </row>
    <row r="135" spans="2:10" ht="56.25" x14ac:dyDescent="0.25">
      <c r="B135" s="3686"/>
      <c r="C135" s="3676"/>
      <c r="D135" s="3678"/>
      <c r="E135" s="908" t="s">
        <v>3482</v>
      </c>
      <c r="F135" s="1029">
        <v>1</v>
      </c>
      <c r="G135" s="1021"/>
      <c r="H135" s="1039"/>
      <c r="I135" s="1084" t="s">
        <v>3542</v>
      </c>
    </row>
    <row r="136" spans="2:10" ht="45" x14ac:dyDescent="0.25">
      <c r="B136" s="3686"/>
      <c r="C136" s="3676"/>
      <c r="D136" s="3678"/>
      <c r="E136" s="908" t="s">
        <v>3483</v>
      </c>
      <c r="F136" s="1021">
        <v>4</v>
      </c>
      <c r="G136" s="1021"/>
      <c r="H136" s="1039"/>
    </row>
    <row r="137" spans="2:10" ht="34.5" customHeight="1" x14ac:dyDescent="0.25">
      <c r="B137" s="3686"/>
      <c r="C137" s="3676"/>
      <c r="D137" s="3678"/>
      <c r="E137" s="287" t="s">
        <v>3484</v>
      </c>
      <c r="F137" s="1028" t="s">
        <v>3476</v>
      </c>
      <c r="G137" s="1040"/>
      <c r="H137" s="1039"/>
    </row>
    <row r="138" spans="2:10" x14ac:dyDescent="0.25">
      <c r="B138" s="3686"/>
      <c r="C138" s="3676"/>
      <c r="D138" s="3678"/>
      <c r="E138" s="3223" t="s">
        <v>3477</v>
      </c>
      <c r="F138" s="1643"/>
      <c r="G138" s="1021"/>
      <c r="H138" s="1039"/>
    </row>
    <row r="139" spans="2:10" ht="15" customHeight="1" x14ac:dyDescent="0.25">
      <c r="B139" s="3686"/>
      <c r="C139" s="3676"/>
      <c r="D139" s="3678"/>
      <c r="E139" s="3679" t="s">
        <v>3453</v>
      </c>
      <c r="F139" s="3498"/>
      <c r="G139" s="658"/>
      <c r="H139" s="1039"/>
    </row>
    <row r="140" spans="2:10" ht="15.75" customHeight="1" thickBot="1" x14ac:dyDescent="0.3">
      <c r="B140" s="3687"/>
      <c r="C140" s="3677"/>
      <c r="D140" s="1099" t="s">
        <v>3449</v>
      </c>
      <c r="E140" s="1100"/>
      <c r="F140" s="1101"/>
      <c r="G140" s="1176"/>
      <c r="H140" s="1177" t="s">
        <v>3450</v>
      </c>
    </row>
    <row r="141" spans="2:10" ht="30.75" thickBot="1" x14ac:dyDescent="0.3">
      <c r="B141" s="1043" t="s">
        <v>3468</v>
      </c>
      <c r="C141" s="1044" t="s">
        <v>3468</v>
      </c>
      <c r="D141" s="186" t="s">
        <v>3803</v>
      </c>
      <c r="E141" s="186"/>
      <c r="F141" s="186"/>
      <c r="G141" s="1178"/>
      <c r="H141" s="1178"/>
    </row>
    <row r="142" spans="2:10" ht="30.75" thickBot="1" x14ac:dyDescent="0.3">
      <c r="B142" s="1043" t="s">
        <v>3804</v>
      </c>
      <c r="C142" s="1044" t="s">
        <v>3804</v>
      </c>
      <c r="D142" s="1130" t="s">
        <v>3109</v>
      </c>
      <c r="E142" s="186"/>
      <c r="F142" s="186"/>
      <c r="G142" s="1178"/>
      <c r="H142" s="1178"/>
    </row>
    <row r="143" spans="2:10" ht="34.5" customHeight="1" x14ac:dyDescent="0.25">
      <c r="B143" s="3685" t="s">
        <v>3469</v>
      </c>
      <c r="C143" s="3675" t="s">
        <v>3469</v>
      </c>
      <c r="D143" s="912" t="s">
        <v>3486</v>
      </c>
      <c r="E143" s="1102"/>
      <c r="F143" s="1103"/>
      <c r="G143" s="1179"/>
      <c r="H143" s="1180"/>
    </row>
    <row r="144" spans="2:10" ht="237" customHeight="1" x14ac:dyDescent="0.25">
      <c r="B144" s="3686"/>
      <c r="C144" s="3676"/>
      <c r="D144" s="1027" t="s">
        <v>3485</v>
      </c>
      <c r="E144" s="1106"/>
      <c r="F144" s="1107"/>
      <c r="G144" s="1181"/>
      <c r="H144" s="1182"/>
    </row>
    <row r="145" spans="2:9" ht="256.5" customHeight="1" thickBot="1" x14ac:dyDescent="0.3">
      <c r="B145" s="3687"/>
      <c r="C145" s="3677"/>
      <c r="D145" s="76" t="s">
        <v>3497</v>
      </c>
      <c r="E145" s="1104"/>
      <c r="F145" s="1105"/>
      <c r="G145" s="1177" t="s">
        <v>3584</v>
      </c>
      <c r="H145" s="1177"/>
    </row>
    <row r="146" spans="2:9" ht="43.5" customHeight="1" thickBot="1" x14ac:dyDescent="0.3">
      <c r="B146" s="1043" t="s">
        <v>3805</v>
      </c>
      <c r="C146" s="1044" t="s">
        <v>3806</v>
      </c>
      <c r="D146" s="1130" t="s">
        <v>3109</v>
      </c>
      <c r="E146" s="186"/>
      <c r="F146" s="186"/>
      <c r="G146" s="1067"/>
      <c r="H146" s="1068"/>
    </row>
    <row r="147" spans="2:9" ht="43.5" customHeight="1" x14ac:dyDescent="0.25">
      <c r="B147" s="3675" t="s">
        <v>3470</v>
      </c>
      <c r="C147" s="3675" t="s">
        <v>3440</v>
      </c>
      <c r="E147" s="1166" t="s">
        <v>3546</v>
      </c>
      <c r="F147" s="1183" t="s">
        <v>838</v>
      </c>
      <c r="H147" s="1051"/>
    </row>
    <row r="148" spans="2:9" ht="43.5" customHeight="1" x14ac:dyDescent="0.25">
      <c r="B148" s="3676"/>
      <c r="C148" s="3676"/>
      <c r="E148" s="1171" t="s">
        <v>3547</v>
      </c>
      <c r="F148" s="1183"/>
      <c r="G148" t="s">
        <v>3549</v>
      </c>
      <c r="H148" s="1051"/>
    </row>
    <row r="149" spans="2:9" ht="103.5" customHeight="1" thickBot="1" x14ac:dyDescent="0.3">
      <c r="B149" s="3676"/>
      <c r="C149" s="3676"/>
      <c r="D149" s="908"/>
      <c r="E149" s="1171" t="s">
        <v>3545</v>
      </c>
      <c r="F149" s="1183" t="s">
        <v>838</v>
      </c>
      <c r="G149" s="1082"/>
      <c r="H149" s="1047"/>
    </row>
    <row r="150" spans="2:9" ht="103.5" customHeight="1" x14ac:dyDescent="0.25">
      <c r="B150" s="3676"/>
      <c r="C150" s="3676"/>
      <c r="D150" s="1092"/>
      <c r="E150" s="1171" t="s">
        <v>428</v>
      </c>
      <c r="F150" s="1183" t="s">
        <v>3460</v>
      </c>
      <c r="G150" s="1091"/>
      <c r="H150" s="1047"/>
    </row>
    <row r="151" spans="2:9" ht="103.5" customHeight="1" x14ac:dyDescent="0.25">
      <c r="B151" s="3676"/>
      <c r="C151" s="3676"/>
      <c r="D151" s="1031"/>
      <c r="E151" s="1171" t="s">
        <v>3807</v>
      </c>
      <c r="F151" s="1183" t="s">
        <v>838</v>
      </c>
      <c r="H151" s="1022"/>
    </row>
    <row r="152" spans="2:9" ht="103.5" customHeight="1" x14ac:dyDescent="0.25">
      <c r="B152" s="3676"/>
      <c r="C152" s="3676"/>
      <c r="D152" s="1033"/>
      <c r="E152" s="1171" t="s">
        <v>3808</v>
      </c>
      <c r="F152" s="1183" t="s">
        <v>3460</v>
      </c>
      <c r="G152" t="s">
        <v>3549</v>
      </c>
      <c r="H152" s="1022"/>
    </row>
    <row r="153" spans="2:9" ht="33.75" customHeight="1" x14ac:dyDescent="0.25">
      <c r="B153" s="3676"/>
      <c r="C153" s="3676"/>
      <c r="D153" s="1083"/>
      <c r="E153" s="3707" t="s">
        <v>3534</v>
      </c>
      <c r="F153" s="3708"/>
      <c r="G153" s="658"/>
      <c r="H153" s="1039"/>
    </row>
    <row r="154" spans="2:9" ht="22.5" customHeight="1" thickBot="1" x14ac:dyDescent="0.3">
      <c r="B154" s="3677"/>
      <c r="C154" s="3677"/>
      <c r="D154" s="1131" t="s">
        <v>3548</v>
      </c>
      <c r="E154" s="1132"/>
      <c r="F154" s="1134"/>
      <c r="G154" s="1069"/>
      <c r="H154" s="1026"/>
    </row>
    <row r="155" spans="2:9" ht="42.75" customHeight="1" x14ac:dyDescent="0.25">
      <c r="B155" s="3685" t="s">
        <v>3809</v>
      </c>
      <c r="C155" s="3675" t="s">
        <v>3809</v>
      </c>
      <c r="D155" s="3674"/>
      <c r="E155" s="346" t="s">
        <v>3525</v>
      </c>
      <c r="F155" s="1027">
        <v>2</v>
      </c>
      <c r="G155" s="1023" t="s">
        <v>3524</v>
      </c>
      <c r="H155" s="1021"/>
    </row>
    <row r="156" spans="2:9" ht="42.75" customHeight="1" x14ac:dyDescent="0.25">
      <c r="B156" s="3686"/>
      <c r="C156" s="3676"/>
      <c r="D156" s="3525"/>
      <c r="E156" s="346" t="s">
        <v>2646</v>
      </c>
      <c r="F156" s="1027">
        <v>17</v>
      </c>
      <c r="G156" s="1073" t="s">
        <v>3524</v>
      </c>
      <c r="H156" s="1021"/>
    </row>
    <row r="157" spans="2:9" ht="39.75" customHeight="1" x14ac:dyDescent="0.25">
      <c r="B157" s="3686"/>
      <c r="C157" s="3676"/>
      <c r="D157" s="2988"/>
      <c r="E157" s="346" t="s">
        <v>3528</v>
      </c>
      <c r="F157" s="1027" t="s">
        <v>838</v>
      </c>
      <c r="G157" s="1073"/>
      <c r="H157" s="1021"/>
    </row>
    <row r="158" spans="2:9" ht="39.75" customHeight="1" x14ac:dyDescent="0.25">
      <c r="B158" s="3686"/>
      <c r="C158" s="3676"/>
      <c r="D158" s="1071"/>
      <c r="E158" s="346" t="s">
        <v>3530</v>
      </c>
      <c r="F158" s="1027"/>
      <c r="G158" s="1024"/>
      <c r="H158" s="1021"/>
    </row>
    <row r="159" spans="2:9" ht="64.5" customHeight="1" x14ac:dyDescent="0.25">
      <c r="B159" s="3686"/>
      <c r="C159" s="3676"/>
      <c r="D159" s="1031"/>
      <c r="E159" s="346" t="s">
        <v>3529</v>
      </c>
      <c r="F159" s="1027" t="s">
        <v>838</v>
      </c>
      <c r="G159" s="1032"/>
      <c r="H159" s="1021"/>
      <c r="I159" s="1077"/>
    </row>
    <row r="160" spans="2:9" ht="64.5" customHeight="1" x14ac:dyDescent="0.25">
      <c r="B160" s="3686"/>
      <c r="C160" s="3676"/>
      <c r="D160" s="1031"/>
      <c r="E160" s="346" t="s">
        <v>3532</v>
      </c>
      <c r="F160" s="1027"/>
      <c r="G160" s="1032"/>
      <c r="H160" s="1021"/>
      <c r="I160" s="1017"/>
    </row>
    <row r="161" spans="2:13" ht="63" customHeight="1" x14ac:dyDescent="0.25">
      <c r="B161" s="3686"/>
      <c r="C161" s="3676"/>
      <c r="D161" s="1031"/>
      <c r="E161" s="1023" t="s">
        <v>3810</v>
      </c>
      <c r="F161" s="1027" t="s">
        <v>838</v>
      </c>
      <c r="G161" s="1032"/>
      <c r="H161" s="1021"/>
    </row>
    <row r="162" spans="2:13" ht="61.5" customHeight="1" x14ac:dyDescent="0.25">
      <c r="B162" s="3686"/>
      <c r="C162" s="3676"/>
      <c r="D162" s="1033"/>
      <c r="E162" s="1023" t="s">
        <v>3811</v>
      </c>
      <c r="F162" s="1027" t="s">
        <v>3460</v>
      </c>
      <c r="G162" s="1032"/>
      <c r="H162" s="1021"/>
    </row>
    <row r="163" spans="2:13" ht="33.75" customHeight="1" x14ac:dyDescent="0.25">
      <c r="B163" s="3686"/>
      <c r="C163" s="3676"/>
      <c r="D163" s="1034"/>
      <c r="E163" s="3679" t="s">
        <v>3531</v>
      </c>
      <c r="F163" s="3498"/>
      <c r="G163" s="658"/>
      <c r="H163" s="1039"/>
    </row>
    <row r="164" spans="2:13" ht="22.5" customHeight="1" thickBot="1" x14ac:dyDescent="0.3">
      <c r="B164" s="3687"/>
      <c r="C164" s="3677"/>
      <c r="D164" s="1110" t="s">
        <v>3533</v>
      </c>
      <c r="E164" s="1111"/>
      <c r="F164" s="1111"/>
      <c r="G164" s="1069"/>
      <c r="H164" s="1026"/>
    </row>
    <row r="165" spans="2:13" ht="33" customHeight="1" x14ac:dyDescent="0.25">
      <c r="B165" s="2633" t="s">
        <v>3471</v>
      </c>
      <c r="C165" s="3681" t="s">
        <v>3471</v>
      </c>
      <c r="D165" s="3683"/>
      <c r="E165" s="346" t="s">
        <v>3492</v>
      </c>
      <c r="F165" s="1027" t="s">
        <v>343</v>
      </c>
      <c r="G165" s="1023"/>
      <c r="H165" s="1022" t="s">
        <v>3455</v>
      </c>
      <c r="I165" s="968"/>
      <c r="J165" s="1017"/>
      <c r="K165" s="1017"/>
      <c r="L165" s="1017"/>
      <c r="M165" s="1017"/>
    </row>
    <row r="166" spans="2:13" ht="45" x14ac:dyDescent="0.25">
      <c r="B166" s="3680"/>
      <c r="C166" s="3682"/>
      <c r="D166" s="3684"/>
      <c r="E166" s="30" t="s">
        <v>3491</v>
      </c>
      <c r="F166" s="30" t="s">
        <v>3460</v>
      </c>
      <c r="G166" s="30"/>
      <c r="H166" s="1021"/>
      <c r="I166" s="968"/>
      <c r="J166" s="1017"/>
      <c r="K166" s="1017"/>
      <c r="L166" s="1017"/>
      <c r="M166" s="1017"/>
    </row>
    <row r="167" spans="2:13" ht="30" customHeight="1" thickBot="1" x14ac:dyDescent="0.3">
      <c r="B167" s="3680"/>
      <c r="C167" s="3682"/>
      <c r="D167" s="1110" t="s">
        <v>3464</v>
      </c>
      <c r="E167" s="1111"/>
      <c r="F167" s="1111"/>
      <c r="G167" s="1018" t="s">
        <v>3500</v>
      </c>
      <c r="H167" s="1026" t="s">
        <v>3448</v>
      </c>
      <c r="I167" s="968"/>
      <c r="J167" s="1017"/>
      <c r="K167" s="1017"/>
      <c r="L167" s="1017"/>
      <c r="M167" s="1017"/>
    </row>
    <row r="168" spans="2:13" ht="45.75" customHeight="1" x14ac:dyDescent="0.25">
      <c r="B168" s="3680"/>
      <c r="C168" s="3682"/>
      <c r="D168" s="3683"/>
      <c r="E168" s="346" t="s">
        <v>3490</v>
      </c>
      <c r="F168" s="1027" t="s">
        <v>343</v>
      </c>
      <c r="G168" s="1023"/>
      <c r="H168" s="1022" t="s">
        <v>3455</v>
      </c>
      <c r="I168" s="968"/>
      <c r="J168" s="1017"/>
      <c r="K168" s="1017"/>
      <c r="L168" s="1017"/>
      <c r="M168" s="1017"/>
    </row>
    <row r="169" spans="2:13" ht="56.25" x14ac:dyDescent="0.25">
      <c r="B169" s="3680"/>
      <c r="C169" s="3682"/>
      <c r="D169" s="3684"/>
      <c r="E169" s="30" t="s">
        <v>3489</v>
      </c>
      <c r="F169" s="30" t="s">
        <v>3460</v>
      </c>
      <c r="G169" s="30"/>
      <c r="H169" s="1021"/>
      <c r="I169" s="968"/>
      <c r="J169" s="1017"/>
      <c r="K169" s="1017"/>
      <c r="L169" s="1017"/>
      <c r="M169" s="1017"/>
    </row>
    <row r="170" spans="2:13" ht="27.75" customHeight="1" thickBot="1" x14ac:dyDescent="0.3">
      <c r="B170" s="3680"/>
      <c r="C170" s="3682"/>
      <c r="D170" s="1110" t="s">
        <v>3465</v>
      </c>
      <c r="E170" s="1111"/>
      <c r="F170" s="1111"/>
      <c r="G170" s="1018" t="s">
        <v>3456</v>
      </c>
      <c r="H170" s="1026" t="s">
        <v>3448</v>
      </c>
      <c r="I170" s="968"/>
      <c r="J170" s="1017"/>
      <c r="K170" s="1017"/>
      <c r="L170" s="1017"/>
      <c r="M170" s="1017"/>
    </row>
    <row r="171" spans="2:13" ht="34.5" customHeight="1" x14ac:dyDescent="0.25">
      <c r="B171" s="3680"/>
      <c r="C171" s="3682"/>
      <c r="D171" s="3683"/>
      <c r="E171" s="346" t="s">
        <v>3488</v>
      </c>
      <c r="F171" s="1183" t="s">
        <v>700</v>
      </c>
      <c r="G171" s="1023"/>
      <c r="H171" s="1022" t="s">
        <v>3455</v>
      </c>
      <c r="I171" s="1077"/>
      <c r="J171" s="1017"/>
      <c r="K171" s="1017"/>
      <c r="L171" s="1017"/>
      <c r="M171" s="1017"/>
    </row>
    <row r="172" spans="2:13" ht="56.25" x14ac:dyDescent="0.25">
      <c r="B172" s="3680"/>
      <c r="C172" s="3682"/>
      <c r="D172" s="3684"/>
      <c r="E172" s="30" t="s">
        <v>1023</v>
      </c>
      <c r="F172" s="30" t="s">
        <v>3460</v>
      </c>
      <c r="G172" s="30"/>
      <c r="H172" s="1021"/>
      <c r="I172" s="1078"/>
      <c r="J172" s="1017"/>
      <c r="K172" s="1017"/>
      <c r="L172" s="1017"/>
      <c r="M172" s="1017"/>
    </row>
    <row r="173" spans="2:13" ht="27.75" customHeight="1" thickBot="1" x14ac:dyDescent="0.3">
      <c r="B173" s="3680"/>
      <c r="C173" s="3682"/>
      <c r="D173" s="1110" t="s">
        <v>3466</v>
      </c>
      <c r="E173" s="1111"/>
      <c r="F173" s="1111"/>
      <c r="G173" s="1018" t="s">
        <v>3500</v>
      </c>
      <c r="H173" s="1026" t="s">
        <v>3448</v>
      </c>
      <c r="I173" s="1078"/>
      <c r="J173" s="1017"/>
      <c r="K173" s="1017"/>
      <c r="L173" s="1017"/>
      <c r="M173" s="1017"/>
    </row>
    <row r="174" spans="2:13" ht="38.25" customHeight="1" x14ac:dyDescent="0.25">
      <c r="B174" s="3680"/>
      <c r="C174" s="3682"/>
      <c r="D174" s="3674"/>
      <c r="E174" s="1023" t="s">
        <v>3487</v>
      </c>
      <c r="F174" s="1027" t="s">
        <v>343</v>
      </c>
      <c r="G174" s="1023"/>
      <c r="H174" s="1029" t="s">
        <v>3455</v>
      </c>
      <c r="I174" s="1078"/>
      <c r="K174" s="1017"/>
      <c r="L174" s="1017"/>
      <c r="M174" s="1017"/>
    </row>
    <row r="175" spans="2:13" ht="49.5" customHeight="1" x14ac:dyDescent="0.25">
      <c r="B175" s="3680"/>
      <c r="C175" s="3682"/>
      <c r="D175" s="2988"/>
      <c r="E175" s="30" t="s">
        <v>428</v>
      </c>
      <c r="F175" s="73" t="s">
        <v>3460</v>
      </c>
      <c r="G175" s="30"/>
      <c r="H175" s="1040"/>
      <c r="I175" s="1078"/>
      <c r="K175" s="1017"/>
      <c r="L175" s="1017"/>
      <c r="M175" s="1017"/>
    </row>
    <row r="176" spans="2:13" ht="27.75" customHeight="1" thickBot="1" x14ac:dyDescent="0.3">
      <c r="B176" s="3680"/>
      <c r="C176" s="3682"/>
      <c r="D176" s="1110" t="s">
        <v>3467</v>
      </c>
      <c r="E176" s="1111"/>
      <c r="F176" s="1111"/>
      <c r="G176" s="1018"/>
      <c r="H176" s="1072"/>
      <c r="I176" s="1078"/>
      <c r="J176" s="1017"/>
      <c r="K176" s="1017"/>
      <c r="L176" s="1017"/>
      <c r="M176" s="1017"/>
    </row>
    <row r="177" spans="1:13" ht="55.5" customHeight="1" x14ac:dyDescent="0.25">
      <c r="B177" s="3675" t="s">
        <v>3788</v>
      </c>
      <c r="C177" s="3675" t="s">
        <v>3788</v>
      </c>
      <c r="D177" s="3674"/>
      <c r="E177" s="346" t="s">
        <v>3525</v>
      </c>
      <c r="F177" s="1027">
        <v>2</v>
      </c>
      <c r="G177" s="1023" t="s">
        <v>3524</v>
      </c>
      <c r="H177" s="3704" t="s">
        <v>3520</v>
      </c>
      <c r="I177" s="1077"/>
      <c r="J177" s="1017"/>
      <c r="K177" s="1017"/>
      <c r="L177" s="1017"/>
      <c r="M177" s="1017"/>
    </row>
    <row r="178" spans="1:13" x14ac:dyDescent="0.25">
      <c r="B178" s="3676"/>
      <c r="C178" s="3676"/>
      <c r="D178" s="3525"/>
      <c r="E178" s="346" t="s">
        <v>2646</v>
      </c>
      <c r="F178" s="1027">
        <v>18</v>
      </c>
      <c r="G178" s="1073" t="s">
        <v>3524</v>
      </c>
      <c r="H178" s="3705"/>
      <c r="I178" s="138"/>
    </row>
    <row r="179" spans="1:13" x14ac:dyDescent="0.25">
      <c r="B179" s="3676"/>
      <c r="C179" s="3676"/>
      <c r="D179" s="2988"/>
      <c r="E179" s="346" t="s">
        <v>2651</v>
      </c>
      <c r="F179" s="1027" t="s">
        <v>838</v>
      </c>
      <c r="G179" s="1073"/>
      <c r="H179" s="3705"/>
      <c r="I179" s="138"/>
    </row>
    <row r="180" spans="1:13" ht="23.25" customHeight="1" thickBot="1" x14ac:dyDescent="0.3">
      <c r="B180" s="3676"/>
      <c r="C180" s="3676"/>
      <c r="D180" s="1131" t="s">
        <v>3523</v>
      </c>
      <c r="E180" s="1132"/>
      <c r="F180" s="1132"/>
      <c r="G180" s="1074"/>
      <c r="H180" s="3706"/>
      <c r="I180" s="138"/>
    </row>
    <row r="181" spans="1:13" ht="135.75" customHeight="1" x14ac:dyDescent="0.25">
      <c r="B181" s="3676"/>
      <c r="C181" s="3676"/>
      <c r="D181" s="3674"/>
      <c r="E181" s="194" t="s">
        <v>3525</v>
      </c>
      <c r="F181" s="1075">
        <v>2</v>
      </c>
      <c r="G181" s="1076" t="s">
        <v>3524</v>
      </c>
      <c r="H181" s="3704" t="s">
        <v>3521</v>
      </c>
      <c r="I181" s="138"/>
    </row>
    <row r="182" spans="1:13" ht="15.75" customHeight="1" x14ac:dyDescent="0.25">
      <c r="B182" s="3676"/>
      <c r="C182" s="3676"/>
      <c r="D182" s="3525"/>
      <c r="E182" s="346" t="s">
        <v>2646</v>
      </c>
      <c r="F182" s="1027">
        <v>19</v>
      </c>
      <c r="G182" s="1073" t="s">
        <v>3524</v>
      </c>
      <c r="H182" s="3705"/>
    </row>
    <row r="183" spans="1:13" x14ac:dyDescent="0.25">
      <c r="B183" s="3676"/>
      <c r="C183" s="3676"/>
      <c r="D183" s="2988"/>
      <c r="E183" s="346" t="s">
        <v>2651</v>
      </c>
      <c r="F183" s="1027" t="s">
        <v>838</v>
      </c>
      <c r="G183" s="1073"/>
      <c r="H183" s="3705"/>
    </row>
    <row r="184" spans="1:13" ht="15" customHeight="1" thickBot="1" x14ac:dyDescent="0.3">
      <c r="B184" s="3676"/>
      <c r="C184" s="3676"/>
      <c r="D184" s="1131" t="s">
        <v>3526</v>
      </c>
      <c r="E184" s="1132"/>
      <c r="F184" s="1132"/>
      <c r="G184" s="1074"/>
      <c r="H184" s="3706"/>
    </row>
    <row r="185" spans="1:13" ht="135.75" customHeight="1" x14ac:dyDescent="0.25">
      <c r="B185" s="3676"/>
      <c r="C185" s="3676"/>
      <c r="D185" s="3674"/>
      <c r="E185" s="194" t="s">
        <v>3525</v>
      </c>
      <c r="F185" s="1075">
        <v>2</v>
      </c>
      <c r="G185" s="1076" t="s">
        <v>3524</v>
      </c>
      <c r="H185" s="3704" t="s">
        <v>3522</v>
      </c>
    </row>
    <row r="186" spans="1:13" x14ac:dyDescent="0.25">
      <c r="B186" s="3676"/>
      <c r="C186" s="3676"/>
      <c r="D186" s="3525"/>
      <c r="E186" s="346" t="s">
        <v>2646</v>
      </c>
      <c r="F186" s="1027">
        <v>20</v>
      </c>
      <c r="G186" s="1073" t="s">
        <v>3524</v>
      </c>
      <c r="H186" s="3705"/>
    </row>
    <row r="187" spans="1:13" x14ac:dyDescent="0.25">
      <c r="B187" s="3676"/>
      <c r="C187" s="3676"/>
      <c r="D187" s="2988"/>
      <c r="E187" s="346" t="s">
        <v>2651</v>
      </c>
      <c r="F187" s="1027" t="s">
        <v>838</v>
      </c>
      <c r="G187" s="1073"/>
      <c r="H187" s="3705"/>
    </row>
    <row r="188" spans="1:13" ht="15.75" customHeight="1" thickBot="1" x14ac:dyDescent="0.3">
      <c r="B188" s="3677"/>
      <c r="C188" s="3677"/>
      <c r="D188" s="1133" t="s">
        <v>3527</v>
      </c>
      <c r="E188" s="1133"/>
      <c r="F188" s="1133"/>
      <c r="G188" s="1074"/>
      <c r="H188" s="3706"/>
    </row>
    <row r="191" spans="1:13" x14ac:dyDescent="0.25">
      <c r="A191" s="1098" t="s">
        <v>3583</v>
      </c>
    </row>
    <row r="192" spans="1:13" ht="15.75" thickBot="1" x14ac:dyDescent="0.3">
      <c r="C192" s="1054"/>
      <c r="D192" s="1017"/>
      <c r="E192" s="1017"/>
      <c r="F192" s="1017"/>
      <c r="G192" s="1017"/>
    </row>
    <row r="193" spans="2:8" ht="15.75" thickBot="1" x14ac:dyDescent="0.3">
      <c r="B193" s="1097" t="s">
        <v>3557</v>
      </c>
      <c r="C193" s="1117" t="s">
        <v>2527</v>
      </c>
      <c r="D193" s="1118"/>
      <c r="E193" s="1118"/>
      <c r="F193" s="1119"/>
      <c r="G193" s="1038" t="s">
        <v>3441</v>
      </c>
      <c r="H193"/>
    </row>
    <row r="194" spans="2:8" ht="76.5" customHeight="1" x14ac:dyDescent="0.25">
      <c r="B194" s="3667" t="s">
        <v>3558</v>
      </c>
      <c r="C194" s="1112" t="s">
        <v>3561</v>
      </c>
      <c r="D194" s="1022"/>
      <c r="E194" s="1113"/>
      <c r="F194" s="1095">
        <v>0</v>
      </c>
      <c r="G194" s="346"/>
    </row>
    <row r="195" spans="2:8" ht="68.25" customHeight="1" x14ac:dyDescent="0.25">
      <c r="B195" s="3667"/>
      <c r="C195" s="1114" t="s">
        <v>3562</v>
      </c>
      <c r="D195" s="1021"/>
      <c r="E195" s="1021"/>
      <c r="F195" s="1096" t="s">
        <v>3559</v>
      </c>
      <c r="G195" s="1073"/>
    </row>
    <row r="196" spans="2:8" ht="15.75" customHeight="1" thickBot="1" x14ac:dyDescent="0.3">
      <c r="B196" s="3667"/>
      <c r="C196" s="1115" t="s">
        <v>3560</v>
      </c>
      <c r="D196" s="1116"/>
      <c r="E196" s="1116"/>
      <c r="F196" s="1069"/>
      <c r="G196" s="1026"/>
    </row>
    <row r="197" spans="2:8" ht="76.5" customHeight="1" x14ac:dyDescent="0.25">
      <c r="B197" s="3667" t="s">
        <v>3563</v>
      </c>
      <c r="C197" s="1112" t="s">
        <v>3561</v>
      </c>
      <c r="D197" s="1022"/>
      <c r="E197" s="1113"/>
      <c r="F197" s="1095">
        <v>0</v>
      </c>
      <c r="G197" s="346"/>
    </row>
    <row r="198" spans="2:8" ht="68.25" customHeight="1" x14ac:dyDescent="0.25">
      <c r="B198" s="3667"/>
      <c r="C198" s="1114" t="s">
        <v>3562</v>
      </c>
      <c r="D198" s="1021"/>
      <c r="E198" s="1021"/>
      <c r="F198" s="1096" t="s">
        <v>3564</v>
      </c>
      <c r="G198" s="1073"/>
    </row>
    <row r="199" spans="2:8" ht="15.75" customHeight="1" thickBot="1" x14ac:dyDescent="0.3">
      <c r="B199" s="3667"/>
      <c r="C199" s="1115" t="s">
        <v>3567</v>
      </c>
      <c r="D199" s="1116"/>
      <c r="E199" s="1116"/>
      <c r="F199" s="1069"/>
      <c r="G199" s="1026"/>
    </row>
    <row r="200" spans="2:8" ht="76.5" customHeight="1" x14ac:dyDescent="0.25">
      <c r="B200" s="3667" t="s">
        <v>3565</v>
      </c>
      <c r="C200" s="1112" t="s">
        <v>3561</v>
      </c>
      <c r="D200" s="1022"/>
      <c r="E200" s="1113"/>
      <c r="F200" s="1095">
        <v>0</v>
      </c>
      <c r="G200" s="346"/>
    </row>
    <row r="201" spans="2:8" ht="68.25" customHeight="1" x14ac:dyDescent="0.25">
      <c r="B201" s="3667"/>
      <c r="C201" s="1114" t="s">
        <v>3562</v>
      </c>
      <c r="D201" s="1021"/>
      <c r="E201" s="1021"/>
      <c r="F201" s="1096" t="s">
        <v>3566</v>
      </c>
      <c r="G201" s="1073"/>
    </row>
    <row r="202" spans="2:8" ht="15.75" customHeight="1" thickBot="1" x14ac:dyDescent="0.3">
      <c r="B202" s="3667"/>
      <c r="C202" s="1115" t="s">
        <v>3568</v>
      </c>
      <c r="D202" s="1116"/>
      <c r="E202" s="1116"/>
      <c r="F202" s="1069"/>
      <c r="G202" s="1026"/>
    </row>
    <row r="203" spans="2:8" ht="76.5" customHeight="1" x14ac:dyDescent="0.25">
      <c r="B203" s="3667" t="s">
        <v>3569</v>
      </c>
      <c r="C203" s="1112" t="s">
        <v>3561</v>
      </c>
      <c r="D203" s="1022"/>
      <c r="E203" s="1113"/>
      <c r="F203" s="1095">
        <v>0</v>
      </c>
      <c r="G203" s="346"/>
    </row>
    <row r="204" spans="2:8" ht="68.25" customHeight="1" x14ac:dyDescent="0.25">
      <c r="B204" s="3667"/>
      <c r="C204" s="1114" t="s">
        <v>3562</v>
      </c>
      <c r="D204" s="1021"/>
      <c r="E204" s="1021"/>
      <c r="F204" s="1096" t="s">
        <v>3570</v>
      </c>
      <c r="G204" s="1073"/>
    </row>
    <row r="205" spans="2:8" ht="15.75" thickBot="1" x14ac:dyDescent="0.3">
      <c r="B205" s="3667"/>
      <c r="C205" s="1115" t="s">
        <v>3571</v>
      </c>
      <c r="D205" s="1116"/>
      <c r="E205" s="1116"/>
      <c r="F205" s="1069"/>
      <c r="G205" s="1026"/>
    </row>
    <row r="206" spans="2:8" ht="76.5" customHeight="1" x14ac:dyDescent="0.25">
      <c r="B206" s="3667" t="s">
        <v>3572</v>
      </c>
      <c r="C206" s="1112" t="s">
        <v>3561</v>
      </c>
      <c r="D206" s="1022"/>
      <c r="E206" s="1113"/>
      <c r="F206" s="1095">
        <v>0</v>
      </c>
      <c r="G206" s="346"/>
    </row>
    <row r="207" spans="2:8" ht="68.25" customHeight="1" x14ac:dyDescent="0.25">
      <c r="B207" s="3667"/>
      <c r="C207" s="1114" t="s">
        <v>3562</v>
      </c>
      <c r="D207" s="1021"/>
      <c r="E207" s="1021"/>
      <c r="F207" s="1096" t="s">
        <v>3573</v>
      </c>
      <c r="G207" s="1073"/>
    </row>
    <row r="208" spans="2:8" ht="15.75" thickBot="1" x14ac:dyDescent="0.3">
      <c r="B208" s="3667"/>
      <c r="C208" s="1115" t="s">
        <v>3574</v>
      </c>
      <c r="D208" s="1116"/>
      <c r="E208" s="1116"/>
      <c r="F208" s="1069"/>
      <c r="G208" s="1026"/>
    </row>
    <row r="209" spans="2:7" ht="76.5" customHeight="1" x14ac:dyDescent="0.25">
      <c r="B209" s="3667" t="s">
        <v>3575</v>
      </c>
      <c r="C209" s="1112" t="s">
        <v>3561</v>
      </c>
      <c r="D209" s="1022"/>
      <c r="E209" s="1113"/>
      <c r="F209" s="1095">
        <v>1</v>
      </c>
      <c r="G209" s="346"/>
    </row>
    <row r="210" spans="2:7" ht="68.25" customHeight="1" x14ac:dyDescent="0.25">
      <c r="B210" s="3667"/>
      <c r="C210" s="1114" t="s">
        <v>3562</v>
      </c>
      <c r="D210" s="1021"/>
      <c r="E210" s="1021"/>
      <c r="F210" s="1096" t="s">
        <v>3559</v>
      </c>
      <c r="G210" s="1073"/>
    </row>
    <row r="211" spans="2:7" ht="15.75" customHeight="1" thickBot="1" x14ac:dyDescent="0.3">
      <c r="B211" s="3667"/>
      <c r="C211" s="1115" t="s">
        <v>3576</v>
      </c>
      <c r="D211" s="1116"/>
      <c r="E211" s="1116"/>
      <c r="F211" s="1069"/>
      <c r="G211" s="1026"/>
    </row>
    <row r="212" spans="2:7" ht="76.5" customHeight="1" x14ac:dyDescent="0.25">
      <c r="B212" s="3667" t="s">
        <v>3579</v>
      </c>
      <c r="C212" s="1112" t="s">
        <v>3561</v>
      </c>
      <c r="D212" s="1022"/>
      <c r="E212" s="1113"/>
      <c r="F212" s="1095">
        <v>1</v>
      </c>
      <c r="G212" s="346"/>
    </row>
    <row r="213" spans="2:7" ht="68.25" customHeight="1" x14ac:dyDescent="0.25">
      <c r="B213" s="3667"/>
      <c r="C213" s="1114" t="s">
        <v>3562</v>
      </c>
      <c r="D213" s="1021"/>
      <c r="E213" s="1021"/>
      <c r="F213" s="1096" t="s">
        <v>3564</v>
      </c>
      <c r="G213" s="1073"/>
    </row>
    <row r="214" spans="2:7" ht="15.75" customHeight="1" thickBot="1" x14ac:dyDescent="0.3">
      <c r="B214" s="3667"/>
      <c r="C214" s="1115" t="s">
        <v>3580</v>
      </c>
      <c r="D214" s="1116"/>
      <c r="E214" s="1116"/>
      <c r="F214" s="1069"/>
      <c r="G214" s="1026"/>
    </row>
    <row r="215" spans="2:7" ht="76.5" customHeight="1" x14ac:dyDescent="0.25">
      <c r="B215" s="3667" t="s">
        <v>3577</v>
      </c>
      <c r="C215" s="1112" t="s">
        <v>3561</v>
      </c>
      <c r="D215" s="1022"/>
      <c r="E215" s="1113"/>
      <c r="F215" s="1095">
        <v>1</v>
      </c>
      <c r="G215" s="346"/>
    </row>
    <row r="216" spans="2:7" ht="68.25" customHeight="1" x14ac:dyDescent="0.25">
      <c r="B216" s="3667"/>
      <c r="C216" s="1114" t="s">
        <v>3562</v>
      </c>
      <c r="D216" s="1021"/>
      <c r="E216" s="1021"/>
      <c r="F216" s="1096" t="s">
        <v>3566</v>
      </c>
      <c r="G216" s="1073"/>
    </row>
    <row r="217" spans="2:7" ht="15.75" customHeight="1" thickBot="1" x14ac:dyDescent="0.3">
      <c r="B217" s="3667"/>
      <c r="C217" s="1115" t="s">
        <v>3578</v>
      </c>
      <c r="D217" s="1116"/>
      <c r="E217" s="1116"/>
      <c r="F217" s="1069"/>
      <c r="G217" s="1026"/>
    </row>
    <row r="218" spans="2:7" ht="76.5" customHeight="1" x14ac:dyDescent="0.25">
      <c r="B218" s="3667" t="s">
        <v>3569</v>
      </c>
      <c r="C218" s="1112" t="s">
        <v>3561</v>
      </c>
      <c r="D218" s="1022"/>
      <c r="E218" s="1113"/>
      <c r="F218" s="1095">
        <v>1</v>
      </c>
      <c r="G218" s="346"/>
    </row>
    <row r="219" spans="2:7" ht="68.25" customHeight="1" x14ac:dyDescent="0.25">
      <c r="B219" s="3667"/>
      <c r="C219" s="1114" t="s">
        <v>3562</v>
      </c>
      <c r="D219" s="1021"/>
      <c r="E219" s="1021"/>
      <c r="F219" s="1096" t="s">
        <v>3570</v>
      </c>
      <c r="G219" s="1073"/>
    </row>
    <row r="220" spans="2:7" ht="15.75" thickBot="1" x14ac:dyDescent="0.3">
      <c r="B220" s="3667"/>
      <c r="C220" s="1115" t="s">
        <v>3581</v>
      </c>
      <c r="D220" s="1116"/>
      <c r="E220" s="1116"/>
      <c r="F220" s="1069"/>
      <c r="G220" s="1026"/>
    </row>
    <row r="221" spans="2:7" ht="76.5" customHeight="1" x14ac:dyDescent="0.25">
      <c r="B221" s="3667" t="s">
        <v>3572</v>
      </c>
      <c r="C221" s="1112" t="s">
        <v>3561</v>
      </c>
      <c r="D221" s="1022"/>
      <c r="E221" s="1113"/>
      <c r="F221" s="1095">
        <v>1</v>
      </c>
      <c r="G221" s="346"/>
    </row>
    <row r="222" spans="2:7" ht="68.25" customHeight="1" x14ac:dyDescent="0.25">
      <c r="B222" s="3667"/>
      <c r="C222" s="1114" t="s">
        <v>3562</v>
      </c>
      <c r="D222" s="1021"/>
      <c r="E222" s="1021"/>
      <c r="F222" s="1096" t="s">
        <v>3573</v>
      </c>
      <c r="G222" s="1073"/>
    </row>
    <row r="223" spans="2:7" ht="15.75" thickBot="1" x14ac:dyDescent="0.3">
      <c r="B223" s="3667"/>
      <c r="C223" s="1115" t="s">
        <v>3582</v>
      </c>
      <c r="D223" s="1116"/>
      <c r="E223" s="1116"/>
      <c r="F223" s="1069"/>
      <c r="G223" s="1026"/>
    </row>
  </sheetData>
  <sheetProtection algorithmName="SHA-512" hashValue="Ljf3l55E5tw9d/e/n3/7U4FW4J6RR6zyb+moJvZb1S5mM1RhFPFBpexSTYxKHLKTWttG2D+yvPOI4WXjlKTn0Q==" saltValue="0uWHUxKatL3eGBv9GM+NLQ==" spinCount="100000" sheet="1" objects="1" scenarios="1"/>
  <mergeCells count="80">
    <mergeCell ref="E138:F138"/>
    <mergeCell ref="B143:B145"/>
    <mergeCell ref="C143:C145"/>
    <mergeCell ref="D131:D139"/>
    <mergeCell ref="B147:B154"/>
    <mergeCell ref="C147:C154"/>
    <mergeCell ref="E139:F139"/>
    <mergeCell ref="E153:F153"/>
    <mergeCell ref="C177:C188"/>
    <mergeCell ref="B177:B188"/>
    <mergeCell ref="D181:D183"/>
    <mergeCell ref="D185:D187"/>
    <mergeCell ref="H177:H180"/>
    <mergeCell ref="H181:H184"/>
    <mergeCell ref="H185:H188"/>
    <mergeCell ref="D177:D179"/>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B79:B109"/>
    <mergeCell ref="C79:C109"/>
    <mergeCell ref="D106:D108"/>
    <mergeCell ref="E76:F76"/>
    <mergeCell ref="D87:D89"/>
    <mergeCell ref="D83:D85"/>
    <mergeCell ref="D91:D93"/>
    <mergeCell ref="B76:B78"/>
    <mergeCell ref="C76:C78"/>
    <mergeCell ref="B116:B119"/>
    <mergeCell ref="C116:C119"/>
    <mergeCell ref="B131:B140"/>
    <mergeCell ref="B110:B114"/>
    <mergeCell ref="B121:B130"/>
    <mergeCell ref="C121:C130"/>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E57:F57"/>
    <mergeCell ref="C110:C114"/>
    <mergeCell ref="D95:D97"/>
    <mergeCell ref="D103:D104"/>
    <mergeCell ref="D99:D101"/>
    <mergeCell ref="E77:F77"/>
    <mergeCell ref="D76:D77"/>
    <mergeCell ref="B194:B196"/>
    <mergeCell ref="B197:B199"/>
    <mergeCell ref="B200:B202"/>
    <mergeCell ref="B203:B205"/>
    <mergeCell ref="B206:B208"/>
    <mergeCell ref="B218:B220"/>
    <mergeCell ref="B221:B223"/>
    <mergeCell ref="B209:B211"/>
    <mergeCell ref="B212:B214"/>
    <mergeCell ref="B215:B217"/>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2972" t="s">
        <v>3919</v>
      </c>
      <c r="C2" s="2972"/>
      <c r="D2" s="2972"/>
      <c r="E2" s="2972"/>
      <c r="F2" s="2972"/>
      <c r="G2" s="56"/>
      <c r="H2" s="26"/>
      <c r="I2"/>
    </row>
    <row r="3" spans="2:13" s="1" customFormat="1" ht="16.5" customHeight="1" x14ac:dyDescent="0.25">
      <c r="B3" s="345" t="s">
        <v>843</v>
      </c>
      <c r="C3"/>
      <c r="D3"/>
      <c r="E3"/>
      <c r="F3"/>
      <c r="G3" s="155"/>
      <c r="H3" s="155"/>
      <c r="I3" s="155"/>
      <c r="J3" s="156"/>
      <c r="K3"/>
      <c r="L3"/>
      <c r="M3"/>
    </row>
    <row r="4" spans="2:13" s="1" customFormat="1" ht="16.5" customHeight="1" x14ac:dyDescent="0.25">
      <c r="B4" s="345"/>
      <c r="C4"/>
      <c r="D4"/>
      <c r="E4"/>
      <c r="F4"/>
      <c r="G4" s="155"/>
      <c r="H4" s="155"/>
      <c r="I4" s="155"/>
      <c r="J4" s="156"/>
      <c r="K4"/>
      <c r="L4"/>
      <c r="M4"/>
    </row>
    <row r="5" spans="2:13" s="1" customFormat="1" ht="16.5" customHeight="1" x14ac:dyDescent="0.25">
      <c r="B5" s="345"/>
      <c r="C5"/>
      <c r="D5"/>
      <c r="E5"/>
      <c r="F5"/>
      <c r="G5" s="155"/>
      <c r="H5" s="155"/>
      <c r="I5" s="155"/>
      <c r="J5" s="156"/>
      <c r="K5"/>
      <c r="L5"/>
      <c r="M5"/>
    </row>
    <row r="6" spans="2:13" s="1" customFormat="1" ht="16.5" customHeight="1" x14ac:dyDescent="0.25">
      <c r="B6" s="345"/>
      <c r="C6"/>
      <c r="D6"/>
      <c r="E6"/>
      <c r="F6"/>
      <c r="G6" s="155"/>
      <c r="H6" s="155"/>
      <c r="I6" s="155"/>
      <c r="J6" s="156"/>
      <c r="K6"/>
      <c r="L6"/>
      <c r="M6"/>
    </row>
    <row r="7" spans="2:13" s="1" customFormat="1" ht="16.5" customHeight="1" x14ac:dyDescent="0.25">
      <c r="B7" s="345"/>
      <c r="C7"/>
      <c r="D7"/>
      <c r="E7"/>
      <c r="F7"/>
      <c r="G7" s="155"/>
      <c r="H7" s="155"/>
      <c r="I7" s="155"/>
      <c r="J7" s="156"/>
      <c r="K7"/>
      <c r="L7"/>
      <c r="M7"/>
    </row>
    <row r="8" spans="2:13" s="1" customFormat="1" ht="16.5" customHeight="1" x14ac:dyDescent="0.25">
      <c r="B8" s="345"/>
      <c r="C8"/>
      <c r="D8"/>
      <c r="E8"/>
      <c r="F8"/>
      <c r="G8" s="155"/>
      <c r="H8" s="155"/>
      <c r="I8" s="155"/>
      <c r="J8" s="156"/>
      <c r="K8"/>
      <c r="L8"/>
      <c r="M8"/>
    </row>
    <row r="9" spans="2:13" s="1" customFormat="1" ht="16.5" customHeight="1" x14ac:dyDescent="0.25">
      <c r="B9" s="345"/>
      <c r="C9"/>
      <c r="D9"/>
      <c r="E9"/>
      <c r="F9"/>
      <c r="G9" s="155"/>
      <c r="H9" s="155"/>
      <c r="I9" s="155"/>
      <c r="J9" s="156"/>
      <c r="K9"/>
      <c r="L9"/>
      <c r="M9"/>
    </row>
    <row r="10" spans="2:13" s="1" customFormat="1" ht="16.5" customHeight="1" x14ac:dyDescent="0.25">
      <c r="B10" s="345"/>
      <c r="C10"/>
      <c r="D10"/>
      <c r="E10"/>
      <c r="F10"/>
      <c r="G10" s="155"/>
      <c r="H10" s="155"/>
      <c r="I10" s="155"/>
      <c r="J10" s="156"/>
      <c r="K10"/>
      <c r="L10"/>
      <c r="M10"/>
    </row>
    <row r="11" spans="2:13" s="1" customFormat="1" ht="16.5" customHeight="1" x14ac:dyDescent="0.25">
      <c r="B11" s="345"/>
      <c r="C11"/>
      <c r="D11"/>
      <c r="E11"/>
      <c r="F11"/>
      <c r="G11" s="155"/>
      <c r="H11" s="155"/>
      <c r="I11" s="155"/>
      <c r="J11" s="156"/>
      <c r="K11"/>
      <c r="L11"/>
      <c r="M11"/>
    </row>
    <row r="12" spans="2:13" s="1" customFormat="1" ht="16.5" customHeight="1" x14ac:dyDescent="0.25">
      <c r="B12" s="345"/>
      <c r="C12"/>
      <c r="D12"/>
      <c r="E12"/>
      <c r="F12"/>
      <c r="G12" s="155"/>
      <c r="H12" s="155"/>
      <c r="I12" s="155"/>
      <c r="J12" s="156"/>
      <c r="K12"/>
      <c r="L12"/>
      <c r="M12"/>
    </row>
    <row r="13" spans="2:13" s="1" customFormat="1" ht="16.5" customHeight="1" x14ac:dyDescent="0.25">
      <c r="B13" s="345"/>
      <c r="C13"/>
      <c r="D13"/>
      <c r="E13"/>
      <c r="F13"/>
      <c r="G13" s="155"/>
      <c r="H13" s="155"/>
      <c r="I13" s="155"/>
      <c r="J13" s="156"/>
      <c r="K13"/>
      <c r="L13"/>
      <c r="M13"/>
    </row>
    <row r="14" spans="2:13" s="1" customFormat="1" ht="16.5" customHeight="1" x14ac:dyDescent="0.25">
      <c r="B14" s="345"/>
      <c r="C14"/>
      <c r="D14"/>
      <c r="E14"/>
      <c r="F14"/>
      <c r="G14" s="155"/>
      <c r="H14" s="155"/>
      <c r="I14" s="155"/>
      <c r="J14" s="156"/>
      <c r="K14"/>
      <c r="L14"/>
      <c r="M14"/>
    </row>
    <row r="15" spans="2:13" s="1" customFormat="1" ht="16.5" customHeight="1" x14ac:dyDescent="0.25">
      <c r="B15" s="345"/>
      <c r="C15"/>
      <c r="D15"/>
      <c r="E15"/>
      <c r="F15"/>
      <c r="G15" s="155"/>
      <c r="H15" s="155"/>
      <c r="I15" s="155"/>
      <c r="J15" s="156"/>
      <c r="K15"/>
      <c r="L15"/>
      <c r="M15"/>
    </row>
    <row r="16" spans="2:13" s="1" customFormat="1" ht="16.5" customHeight="1" x14ac:dyDescent="0.25">
      <c r="B16" s="345"/>
      <c r="C16"/>
      <c r="D16"/>
      <c r="E16"/>
      <c r="F16"/>
      <c r="G16" s="155"/>
      <c r="H16" s="155"/>
      <c r="I16" s="155"/>
      <c r="J16" s="156"/>
      <c r="K16"/>
      <c r="L16"/>
      <c r="M16"/>
    </row>
    <row r="17" spans="2:13" s="1" customFormat="1" ht="16.5" customHeight="1" x14ac:dyDescent="0.25">
      <c r="B17" s="345"/>
      <c r="C17"/>
      <c r="D17"/>
      <c r="E17"/>
      <c r="F17"/>
      <c r="G17" s="155"/>
      <c r="H17" s="155"/>
      <c r="I17" s="155"/>
      <c r="J17" s="156"/>
      <c r="K17"/>
      <c r="L17"/>
      <c r="M17"/>
    </row>
    <row r="18" spans="2:13" s="1" customFormat="1" ht="16.5" customHeight="1" x14ac:dyDescent="0.25">
      <c r="B18" s="345"/>
      <c r="C18"/>
      <c r="D18"/>
      <c r="E18"/>
      <c r="F18"/>
      <c r="G18" s="155"/>
      <c r="H18" s="155"/>
      <c r="I18" s="155"/>
      <c r="J18" s="156"/>
      <c r="K18"/>
      <c r="L18"/>
      <c r="M18"/>
    </row>
    <row r="19" spans="2:13" s="1" customFormat="1" ht="16.5" customHeight="1" x14ac:dyDescent="0.25">
      <c r="B19" s="345"/>
      <c r="C19"/>
      <c r="D19"/>
      <c r="E19"/>
      <c r="F19"/>
      <c r="G19" s="155"/>
      <c r="H19" s="155"/>
      <c r="I19" s="155"/>
      <c r="J19" s="156"/>
      <c r="K19"/>
      <c r="L19"/>
      <c r="M19"/>
    </row>
    <row r="20" spans="2:13" s="1" customFormat="1" ht="16.5" customHeight="1" x14ac:dyDescent="0.25">
      <c r="B20" s="345"/>
      <c r="C20"/>
      <c r="D20"/>
      <c r="E20"/>
      <c r="F20"/>
      <c r="G20" s="155"/>
      <c r="H20" s="155"/>
      <c r="I20" s="155"/>
      <c r="J20" s="156"/>
      <c r="K20"/>
      <c r="L20"/>
      <c r="M20"/>
    </row>
    <row r="21" spans="2:13" s="1" customFormat="1" ht="16.5" customHeight="1" x14ac:dyDescent="0.25">
      <c r="B21" s="345"/>
      <c r="C21"/>
      <c r="D21"/>
      <c r="E21"/>
      <c r="F21"/>
      <c r="G21" s="155"/>
      <c r="H21" s="155"/>
      <c r="I21" s="155"/>
      <c r="J21" s="156"/>
      <c r="K21"/>
      <c r="L21"/>
      <c r="M21"/>
    </row>
    <row r="22" spans="2:13" s="1" customFormat="1" ht="16.5" customHeight="1" x14ac:dyDescent="0.25">
      <c r="B22" s="345"/>
      <c r="C22"/>
      <c r="D22"/>
      <c r="E22"/>
      <c r="F22"/>
      <c r="G22" s="155"/>
      <c r="H22" s="155"/>
      <c r="I22" s="155"/>
      <c r="J22" s="156"/>
      <c r="K22"/>
      <c r="L22"/>
      <c r="M22"/>
    </row>
    <row r="23" spans="2:13" s="1" customFormat="1" ht="16.5" customHeight="1" x14ac:dyDescent="0.25">
      <c r="B23" s="345"/>
      <c r="C23"/>
      <c r="D23"/>
      <c r="E23"/>
      <c r="F23"/>
      <c r="G23" s="155"/>
      <c r="H23" s="155"/>
      <c r="I23" s="155"/>
      <c r="J23" s="156"/>
      <c r="K23"/>
      <c r="L23"/>
      <c r="M23"/>
    </row>
    <row r="24" spans="2:13" s="1" customFormat="1" ht="16.5" customHeight="1" x14ac:dyDescent="0.25">
      <c r="B24" s="345"/>
      <c r="C24"/>
      <c r="D24"/>
      <c r="E24"/>
      <c r="F24"/>
      <c r="G24" s="155"/>
      <c r="H24" s="155"/>
      <c r="I24" s="155"/>
      <c r="J24" s="156"/>
      <c r="K24"/>
      <c r="L24"/>
      <c r="M24"/>
    </row>
    <row r="25" spans="2:13" s="1" customFormat="1" ht="16.5" customHeight="1" x14ac:dyDescent="0.25">
      <c r="B25" s="345"/>
      <c r="C25"/>
      <c r="D25"/>
      <c r="E25"/>
      <c r="F25"/>
      <c r="G25" s="155"/>
      <c r="H25" s="155"/>
      <c r="I25" s="155"/>
      <c r="J25" s="156"/>
      <c r="K25"/>
      <c r="L25"/>
      <c r="M25"/>
    </row>
    <row r="26" spans="2:13" s="1" customFormat="1" ht="16.5" customHeight="1" x14ac:dyDescent="0.25">
      <c r="B26" s="345"/>
      <c r="C26"/>
      <c r="D26"/>
      <c r="E26"/>
      <c r="F26"/>
      <c r="G26" s="155"/>
      <c r="H26" s="155"/>
      <c r="I26" s="155"/>
      <c r="J26" s="156"/>
      <c r="K26"/>
      <c r="L26"/>
      <c r="M26"/>
    </row>
    <row r="27" spans="2:13" s="1" customFormat="1" ht="16.5" customHeight="1" x14ac:dyDescent="0.25">
      <c r="B27" s="345"/>
      <c r="C27"/>
      <c r="D27"/>
      <c r="E27"/>
      <c r="F27"/>
      <c r="G27" s="155"/>
      <c r="H27" s="155"/>
      <c r="I27" s="155"/>
      <c r="J27" s="156"/>
      <c r="K27"/>
      <c r="L27"/>
      <c r="M27"/>
    </row>
    <row r="28" spans="2:13" s="1" customFormat="1" ht="16.5" customHeight="1" x14ac:dyDescent="0.25">
      <c r="B28" s="345"/>
      <c r="C28"/>
      <c r="D28"/>
      <c r="E28"/>
      <c r="F28"/>
      <c r="G28" s="155"/>
      <c r="H28" s="155"/>
      <c r="I28" s="155"/>
      <c r="J28" s="156"/>
      <c r="K28"/>
      <c r="L28"/>
      <c r="M28"/>
    </row>
    <row r="29" spans="2:13" s="1" customFormat="1" ht="16.5" customHeight="1" x14ac:dyDescent="0.25">
      <c r="B29" s="345"/>
      <c r="C29"/>
      <c r="D29"/>
      <c r="E29"/>
      <c r="F29"/>
      <c r="G29" s="155"/>
      <c r="H29" s="155"/>
      <c r="I29" s="155"/>
      <c r="J29" s="156"/>
      <c r="K29"/>
      <c r="L29"/>
      <c r="M29"/>
    </row>
    <row r="30" spans="2:13" s="1" customFormat="1" ht="16.5" customHeight="1" x14ac:dyDescent="0.25">
      <c r="B30" s="345"/>
      <c r="C30"/>
      <c r="D30"/>
      <c r="E30"/>
      <c r="F30"/>
      <c r="G30" s="155"/>
      <c r="H30" s="155"/>
      <c r="I30" s="155"/>
      <c r="J30" s="156"/>
      <c r="K30"/>
      <c r="L30"/>
      <c r="M30"/>
    </row>
    <row r="31" spans="2:13" s="1" customFormat="1" ht="16.5" customHeight="1" x14ac:dyDescent="0.25">
      <c r="B31" s="345"/>
      <c r="C31"/>
      <c r="D31"/>
      <c r="E31"/>
      <c r="F31"/>
      <c r="G31" s="155"/>
      <c r="H31" s="155"/>
      <c r="I31" s="155"/>
      <c r="J31" s="156"/>
      <c r="K31"/>
      <c r="L31"/>
      <c r="M31"/>
    </row>
    <row r="32" spans="2:13" s="1" customFormat="1" ht="16.5" customHeight="1" x14ac:dyDescent="0.25">
      <c r="B32" s="345"/>
      <c r="C32"/>
      <c r="D32"/>
      <c r="E32"/>
      <c r="F32"/>
      <c r="G32" s="155"/>
      <c r="H32" s="155"/>
      <c r="I32" s="155"/>
      <c r="J32" s="156"/>
      <c r="K32"/>
      <c r="L32"/>
      <c r="M32"/>
    </row>
    <row r="33" spans="2:13" s="1" customFormat="1" ht="16.5" customHeight="1" x14ac:dyDescent="0.25">
      <c r="B33" s="345"/>
      <c r="C33"/>
      <c r="D33"/>
      <c r="E33"/>
      <c r="F33"/>
      <c r="G33" s="155"/>
      <c r="H33" s="155"/>
      <c r="I33" s="155"/>
      <c r="J33" s="156"/>
      <c r="K33"/>
      <c r="L33"/>
      <c r="M33"/>
    </row>
    <row r="34" spans="2:13" s="1" customFormat="1" ht="16.5" customHeight="1" x14ac:dyDescent="0.25">
      <c r="B34" s="345"/>
      <c r="C34"/>
      <c r="D34"/>
      <c r="E34"/>
      <c r="F34"/>
      <c r="G34" s="155"/>
      <c r="H34" s="155"/>
      <c r="I34" s="155"/>
      <c r="J34" s="156"/>
      <c r="K34"/>
      <c r="L34"/>
      <c r="M34"/>
    </row>
    <row r="35" spans="2:13" s="1" customFormat="1" ht="16.5" customHeight="1" x14ac:dyDescent="0.25">
      <c r="B35" s="345" t="s">
        <v>3868</v>
      </c>
      <c r="C35"/>
      <c r="D35"/>
      <c r="E35"/>
      <c r="F35"/>
      <c r="G35" s="155"/>
      <c r="H35" s="155"/>
      <c r="I35" s="155"/>
      <c r="J35" s="156"/>
      <c r="K35"/>
      <c r="L35"/>
      <c r="M35"/>
    </row>
    <row r="36" spans="2:13" s="1" customFormat="1" ht="16.5" customHeight="1" x14ac:dyDescent="0.25">
      <c r="B36" s="345"/>
      <c r="C36"/>
      <c r="D36"/>
      <c r="E36"/>
      <c r="F36"/>
      <c r="G36" s="155"/>
      <c r="H36" s="155"/>
      <c r="I36" s="155"/>
      <c r="J36" s="156"/>
      <c r="K36"/>
      <c r="L36"/>
      <c r="M36"/>
    </row>
    <row r="37" spans="2:13" x14ac:dyDescent="0.2">
      <c r="C37" s="58" t="s">
        <v>3869</v>
      </c>
    </row>
    <row r="40" spans="2:13" x14ac:dyDescent="0.2">
      <c r="F40" s="1240">
        <v>5</v>
      </c>
      <c r="G40" s="587" t="s">
        <v>4000</v>
      </c>
      <c r="H40" s="439"/>
      <c r="I40" s="439"/>
    </row>
    <row r="41" spans="2:13" x14ac:dyDescent="0.2">
      <c r="F41" s="1240" t="s">
        <v>4001</v>
      </c>
      <c r="G41" s="587" t="s">
        <v>4008</v>
      </c>
      <c r="H41" s="439"/>
      <c r="I41" s="439"/>
    </row>
    <row r="42" spans="2:13" x14ac:dyDescent="0.2">
      <c r="F42" s="1240" t="s">
        <v>4002</v>
      </c>
      <c r="G42" s="587" t="s">
        <v>4009</v>
      </c>
      <c r="H42" s="439"/>
      <c r="I42" s="439"/>
    </row>
    <row r="43" spans="2:13" x14ac:dyDescent="0.2">
      <c r="F43" s="1240" t="s">
        <v>4007</v>
      </c>
      <c r="G43" s="587" t="s">
        <v>4010</v>
      </c>
      <c r="H43" s="439"/>
      <c r="I43" s="439"/>
    </row>
    <row r="44" spans="2:13" x14ac:dyDescent="0.2">
      <c r="F44" s="1240" t="s">
        <v>4003</v>
      </c>
      <c r="G44" s="587" t="s">
        <v>4011</v>
      </c>
      <c r="H44" s="439"/>
      <c r="I44" s="439"/>
    </row>
    <row r="45" spans="2:13" x14ac:dyDescent="0.2">
      <c r="F45" s="1240" t="s">
        <v>4004</v>
      </c>
      <c r="G45" s="587" t="s">
        <v>4012</v>
      </c>
      <c r="H45" s="439"/>
      <c r="I45" s="439"/>
    </row>
    <row r="46" spans="2:13" x14ac:dyDescent="0.2">
      <c r="F46" s="1240" t="s">
        <v>4005</v>
      </c>
      <c r="G46" s="587" t="s">
        <v>4013</v>
      </c>
      <c r="H46" s="439"/>
      <c r="I46" s="439"/>
    </row>
    <row r="47" spans="2:13" x14ac:dyDescent="0.2">
      <c r="F47" s="1240" t="s">
        <v>4006</v>
      </c>
      <c r="G47" s="587" t="s">
        <v>4014</v>
      </c>
      <c r="H47" s="439"/>
      <c r="I47" s="439"/>
    </row>
    <row r="48" spans="2:13" x14ac:dyDescent="0.2">
      <c r="F48" s="135"/>
    </row>
    <row r="50" spans="2:14" ht="18" x14ac:dyDescent="0.25">
      <c r="B50" s="124"/>
      <c r="C50" s="124"/>
      <c r="E50" s="124"/>
      <c r="F50" s="124"/>
      <c r="G50" s="124"/>
      <c r="H50" s="124"/>
    </row>
    <row r="51" spans="2:14" ht="27.75" customHeight="1" x14ac:dyDescent="0.25">
      <c r="B51" s="2795" t="s">
        <v>1315</v>
      </c>
      <c r="C51" s="2795"/>
      <c r="D51" s="124"/>
      <c r="F51" s="542" t="s">
        <v>1316</v>
      </c>
      <c r="H51" s="24"/>
    </row>
    <row r="52" spans="2:14" ht="8.25" customHeight="1" x14ac:dyDescent="0.2">
      <c r="B52" s="125"/>
      <c r="C52" s="125"/>
      <c r="D52" s="125"/>
      <c r="E52" s="27"/>
      <c r="H52" s="27"/>
      <c r="J52" s="126"/>
      <c r="K52" s="126"/>
      <c r="L52" s="126"/>
      <c r="M52" s="126"/>
    </row>
    <row r="53" spans="2:14" ht="54" customHeight="1" x14ac:dyDescent="0.2">
      <c r="B53" s="1194">
        <v>1</v>
      </c>
      <c r="C53" s="427" t="s">
        <v>1067</v>
      </c>
      <c r="D53" s="3710" t="s">
        <v>3917</v>
      </c>
      <c r="E53" s="3726"/>
      <c r="F53" s="429" t="s">
        <v>1067</v>
      </c>
      <c r="G53" s="3717"/>
      <c r="H53" s="3718"/>
      <c r="I53" s="127"/>
      <c r="K53" s="126"/>
      <c r="L53" s="126"/>
      <c r="M53" s="126"/>
      <c r="N53" s="126"/>
    </row>
    <row r="54" spans="2:14" ht="54" customHeight="1" x14ac:dyDescent="0.2">
      <c r="B54" s="1194"/>
      <c r="C54" s="428" t="s">
        <v>1446</v>
      </c>
      <c r="D54" s="3710" t="s">
        <v>3891</v>
      </c>
      <c r="E54" s="3711"/>
      <c r="F54" s="429"/>
      <c r="G54" s="3717"/>
      <c r="H54" s="3718"/>
      <c r="I54" s="127"/>
      <c r="K54" s="126"/>
      <c r="L54" s="126"/>
      <c r="M54" s="126"/>
      <c r="N54" s="126"/>
    </row>
    <row r="55" spans="2:14" ht="54" customHeight="1" x14ac:dyDescent="0.2">
      <c r="B55" s="1194">
        <v>2</v>
      </c>
      <c r="C55" s="427" t="s">
        <v>1067</v>
      </c>
      <c r="D55" s="3710" t="s">
        <v>3920</v>
      </c>
      <c r="E55" s="3726"/>
      <c r="F55" s="429" t="s">
        <v>1067</v>
      </c>
      <c r="G55" s="3717"/>
      <c r="H55" s="3718"/>
      <c r="I55" s="127"/>
      <c r="K55" s="126"/>
      <c r="L55" s="126"/>
      <c r="M55" s="126"/>
      <c r="N55" s="126"/>
    </row>
    <row r="56" spans="2:14" ht="54" customHeight="1" x14ac:dyDescent="0.2">
      <c r="B56" s="1194"/>
      <c r="C56" s="428" t="s">
        <v>1446</v>
      </c>
      <c r="D56" s="1208" t="s">
        <v>3891</v>
      </c>
      <c r="E56" s="1209"/>
      <c r="F56" s="429"/>
      <c r="G56" s="3717"/>
      <c r="H56" s="3718"/>
      <c r="I56" s="127"/>
      <c r="K56" s="126"/>
      <c r="L56" s="126"/>
      <c r="M56" s="126"/>
      <c r="N56" s="126"/>
    </row>
    <row r="57" spans="2:14" ht="68.25" customHeight="1" x14ac:dyDescent="0.2">
      <c r="B57" s="1194">
        <v>3</v>
      </c>
      <c r="C57" s="427" t="s">
        <v>1067</v>
      </c>
      <c r="D57" s="3712" t="s">
        <v>3918</v>
      </c>
      <c r="E57" s="3716"/>
      <c r="F57" s="429" t="s">
        <v>1067</v>
      </c>
      <c r="G57" s="3717"/>
      <c r="H57" s="3718"/>
      <c r="I57" s="127"/>
      <c r="K57" s="126"/>
      <c r="L57" s="126"/>
      <c r="M57" s="126"/>
      <c r="N57" s="126"/>
    </row>
    <row r="58" spans="2:14" ht="68.25" customHeight="1" x14ac:dyDescent="0.2">
      <c r="B58" s="1194"/>
      <c r="C58" s="428" t="s">
        <v>1446</v>
      </c>
      <c r="D58" s="3710" t="s">
        <v>3890</v>
      </c>
      <c r="E58" s="3711"/>
      <c r="F58" s="429"/>
      <c r="G58" s="3717"/>
      <c r="H58" s="3718"/>
      <c r="I58" s="127"/>
      <c r="K58" s="126"/>
      <c r="L58" s="126"/>
      <c r="M58" s="126"/>
      <c r="N58" s="126"/>
    </row>
    <row r="59" spans="2:14" ht="54" customHeight="1" x14ac:dyDescent="0.2">
      <c r="B59" s="1194">
        <v>4</v>
      </c>
      <c r="C59" s="427" t="s">
        <v>1067</v>
      </c>
      <c r="D59" s="3727" t="s">
        <v>3922</v>
      </c>
      <c r="E59" s="3727"/>
      <c r="F59" s="429" t="s">
        <v>1067</v>
      </c>
      <c r="G59" s="3728"/>
      <c r="H59" s="3728"/>
      <c r="I59" s="132"/>
      <c r="K59" s="126"/>
      <c r="L59" s="126"/>
      <c r="M59" s="126"/>
      <c r="N59" s="126"/>
    </row>
    <row r="60" spans="2:14" ht="54" customHeight="1" x14ac:dyDescent="0.2">
      <c r="B60" s="1194"/>
      <c r="C60" s="428" t="s">
        <v>1446</v>
      </c>
      <c r="D60" s="3712" t="s">
        <v>3892</v>
      </c>
      <c r="E60" s="3713"/>
      <c r="F60" s="429"/>
      <c r="G60" s="3714"/>
      <c r="H60" s="3715"/>
      <c r="I60" s="132"/>
      <c r="K60" s="126"/>
      <c r="L60" s="126"/>
      <c r="M60" s="126"/>
      <c r="N60" s="126"/>
    </row>
    <row r="61" spans="2:14" ht="54" customHeight="1" x14ac:dyDescent="0.2">
      <c r="B61" s="1217">
        <v>5</v>
      </c>
      <c r="C61" s="427" t="s">
        <v>3983</v>
      </c>
      <c r="D61" s="3732" t="s">
        <v>4048</v>
      </c>
      <c r="E61" s="3732"/>
      <c r="F61" s="427" t="s">
        <v>3983</v>
      </c>
      <c r="G61" s="3733"/>
      <c r="H61" s="3733"/>
      <c r="I61" s="132"/>
      <c r="K61" s="126"/>
      <c r="L61" s="126"/>
      <c r="M61" s="126"/>
      <c r="N61" s="126"/>
    </row>
    <row r="62" spans="2:14" ht="54" customHeight="1" x14ac:dyDescent="0.2">
      <c r="B62" s="1217"/>
      <c r="C62" s="427" t="s">
        <v>3984</v>
      </c>
      <c r="D62" s="1669" t="s">
        <v>4049</v>
      </c>
      <c r="E62" s="2489"/>
      <c r="F62" s="427" t="s">
        <v>3984</v>
      </c>
      <c r="G62" s="3717"/>
      <c r="H62" s="3718"/>
      <c r="I62" s="132"/>
      <c r="K62" s="126"/>
      <c r="L62" s="126"/>
      <c r="M62" s="126"/>
      <c r="N62" s="126"/>
    </row>
    <row r="63" spans="2:14" ht="17.25" customHeight="1" x14ac:dyDescent="0.2">
      <c r="C63" s="1195"/>
      <c r="D63" s="1196"/>
      <c r="E63" s="1196"/>
      <c r="F63" s="1195"/>
      <c r="G63" s="128"/>
      <c r="H63" s="128"/>
      <c r="I63" s="132"/>
      <c r="K63" s="126"/>
      <c r="L63" s="126"/>
      <c r="M63" s="126"/>
      <c r="N63" s="126"/>
    </row>
    <row r="64" spans="2:14" x14ac:dyDescent="0.2">
      <c r="B64" s="1203"/>
    </row>
    <row r="65" spans="2:8" ht="24.95" customHeight="1" x14ac:dyDescent="0.2">
      <c r="B65" s="7" t="s">
        <v>3617</v>
      </c>
    </row>
    <row r="66" spans="2:8" ht="24.95" customHeight="1" x14ac:dyDescent="0.2">
      <c r="B66" s="2776" t="s">
        <v>1330</v>
      </c>
      <c r="C66" s="2777"/>
      <c r="D66" s="2777"/>
      <c r="E66" s="2777"/>
      <c r="F66" s="2777"/>
      <c r="G66" s="2778"/>
    </row>
    <row r="67" spans="2:8" ht="24.95" customHeight="1" x14ac:dyDescent="0.2">
      <c r="B67" s="2776" t="s">
        <v>3628</v>
      </c>
      <c r="C67" s="2777"/>
      <c r="D67" s="2777"/>
      <c r="E67" s="2778"/>
      <c r="F67" s="2911"/>
      <c r="G67" s="2912"/>
    </row>
    <row r="68" spans="2:8" x14ac:dyDescent="0.2">
      <c r="B68" s="7"/>
      <c r="C68" s="7"/>
      <c r="D68" s="7"/>
      <c r="E68" s="7"/>
      <c r="F68" s="7"/>
      <c r="G68" s="7"/>
      <c r="H68" s="7"/>
    </row>
    <row r="69" spans="2:8" ht="24.95" customHeight="1" x14ac:dyDescent="0.2">
      <c r="B69" s="2966" t="s">
        <v>3624</v>
      </c>
      <c r="C69" s="2967"/>
      <c r="E69" s="135"/>
      <c r="F69" s="7"/>
    </row>
    <row r="70" spans="2:8" ht="24.95" customHeight="1" x14ac:dyDescent="0.2">
      <c r="B70" s="2970" t="s">
        <v>3616</v>
      </c>
      <c r="C70" s="2971"/>
      <c r="D70" s="2971"/>
      <c r="E70" s="2971"/>
      <c r="F70" s="7"/>
    </row>
    <row r="71" spans="2:8" x14ac:dyDescent="0.2">
      <c r="B71" s="7"/>
      <c r="C71" s="7"/>
      <c r="D71" s="7"/>
      <c r="E71" s="7"/>
      <c r="F71" s="7"/>
      <c r="G71" s="7"/>
    </row>
    <row r="72" spans="2:8" x14ac:dyDescent="0.2">
      <c r="B72" s="7"/>
      <c r="C72" s="7"/>
      <c r="D72" s="7"/>
      <c r="E72" s="7"/>
      <c r="F72" s="7"/>
      <c r="G72" s="7"/>
    </row>
    <row r="73" spans="2:8" ht="24.95" customHeight="1" x14ac:dyDescent="0.2">
      <c r="B73" s="7" t="s">
        <v>3622</v>
      </c>
    </row>
    <row r="74" spans="2:8" ht="24.95" customHeight="1" x14ac:dyDescent="0.2">
      <c r="B74" s="2776" t="s">
        <v>1330</v>
      </c>
      <c r="C74" s="2777"/>
      <c r="D74" s="2777"/>
      <c r="E74" s="2777"/>
      <c r="F74" s="2777"/>
      <c r="G74" s="2778"/>
    </row>
    <row r="75" spans="2:8" ht="24.95" customHeight="1" x14ac:dyDescent="0.2">
      <c r="B75" s="2776" t="s">
        <v>3628</v>
      </c>
      <c r="C75" s="2777"/>
      <c r="D75" s="2777"/>
      <c r="E75" s="2778"/>
      <c r="F75" s="2911"/>
      <c r="G75" s="2912"/>
    </row>
    <row r="76" spans="2:8" x14ac:dyDescent="0.2">
      <c r="B76" s="7"/>
      <c r="C76" s="7"/>
      <c r="D76" s="7"/>
      <c r="E76" s="7"/>
      <c r="F76" s="7"/>
      <c r="G76" s="7"/>
      <c r="H76" s="7"/>
    </row>
    <row r="77" spans="2:8" ht="24.95" customHeight="1" x14ac:dyDescent="0.2">
      <c r="B77" s="2966" t="s">
        <v>3623</v>
      </c>
      <c r="C77" s="2967"/>
      <c r="D77" s="134"/>
      <c r="E77" s="135"/>
      <c r="F77" s="7"/>
    </row>
    <row r="78" spans="2:8" ht="24.95" customHeight="1" x14ac:dyDescent="0.2">
      <c r="B78" s="2970" t="s">
        <v>3878</v>
      </c>
      <c r="C78" s="2971"/>
      <c r="D78" s="2971"/>
      <c r="E78" s="2971"/>
      <c r="F78" s="7"/>
    </row>
    <row r="79" spans="2:8" x14ac:dyDescent="0.2">
      <c r="B79" s="7"/>
      <c r="C79" s="7"/>
      <c r="D79" s="7"/>
      <c r="E79" s="7"/>
      <c r="F79" s="7"/>
      <c r="G79" s="7"/>
    </row>
    <row r="80" spans="2:8" x14ac:dyDescent="0.2">
      <c r="B80" s="7"/>
      <c r="C80" s="7"/>
      <c r="D80" s="7"/>
      <c r="E80" s="7"/>
      <c r="F80" s="7"/>
      <c r="G80" s="7"/>
      <c r="H80" s="7"/>
    </row>
    <row r="81" spans="2:8" x14ac:dyDescent="0.2">
      <c r="B81" s="7" t="s">
        <v>3625</v>
      </c>
      <c r="H81" s="7"/>
    </row>
    <row r="82" spans="2:8" ht="24" customHeight="1" x14ac:dyDescent="0.2">
      <c r="B82" s="2776" t="s">
        <v>1330</v>
      </c>
      <c r="C82" s="2777"/>
      <c r="D82" s="2777"/>
      <c r="E82" s="2777"/>
      <c r="F82" s="2777"/>
      <c r="G82" s="2778"/>
      <c r="H82" s="7"/>
    </row>
    <row r="83" spans="2:8" ht="21.75" customHeight="1" x14ac:dyDescent="0.2">
      <c r="B83" s="2776" t="s">
        <v>3864</v>
      </c>
      <c r="C83" s="2777"/>
      <c r="D83" s="2777"/>
      <c r="E83" s="2778"/>
      <c r="F83" s="2911"/>
      <c r="G83" s="2912"/>
      <c r="H83" s="7"/>
    </row>
    <row r="84" spans="2:8" ht="21.75" customHeight="1" x14ac:dyDescent="0.2">
      <c r="B84" s="2776" t="s">
        <v>1029</v>
      </c>
      <c r="C84" s="2872"/>
      <c r="D84" s="2873"/>
      <c r="E84" s="602"/>
      <c r="F84" s="1206"/>
      <c r="G84" s="1206"/>
      <c r="H84" s="7"/>
    </row>
    <row r="85" spans="2:8" x14ac:dyDescent="0.2">
      <c r="B85" s="7"/>
      <c r="C85" s="7"/>
      <c r="D85" s="7"/>
      <c r="E85" s="7"/>
      <c r="F85" s="7"/>
      <c r="G85" s="7"/>
      <c r="H85" s="7"/>
    </row>
    <row r="86" spans="2:8" ht="21.75" customHeight="1" x14ac:dyDescent="0.2">
      <c r="B86" s="2966" t="s">
        <v>3866</v>
      </c>
      <c r="C86" s="2967"/>
      <c r="D86" s="134"/>
      <c r="E86" s="135"/>
      <c r="F86" s="7"/>
      <c r="H86" s="7"/>
    </row>
    <row r="87" spans="2:8" ht="24" customHeight="1" x14ac:dyDescent="0.2">
      <c r="B87" s="2970" t="s">
        <v>3879</v>
      </c>
      <c r="C87" s="2971"/>
      <c r="D87" s="2971"/>
      <c r="E87" s="1207"/>
      <c r="F87" s="7"/>
    </row>
    <row r="88" spans="2:8" ht="24" customHeight="1" x14ac:dyDescent="0.2">
      <c r="B88" s="1205"/>
      <c r="C88" s="1205"/>
      <c r="D88" s="1205"/>
      <c r="E88" s="1207"/>
      <c r="F88" s="7"/>
    </row>
    <row r="89" spans="2:8" ht="11.25" customHeight="1" x14ac:dyDescent="0.2">
      <c r="B89" s="1230"/>
      <c r="C89" s="1230"/>
      <c r="D89" s="1230"/>
      <c r="E89" s="1231"/>
      <c r="F89" s="7"/>
    </row>
    <row r="90" spans="2:8" ht="11.25" customHeight="1" x14ac:dyDescent="0.2">
      <c r="B90" s="1230"/>
      <c r="C90" s="1230"/>
      <c r="D90" s="1230"/>
      <c r="E90" s="1231"/>
      <c r="F90" s="7"/>
    </row>
    <row r="91" spans="2:8" ht="12.75" customHeight="1" x14ac:dyDescent="0.2">
      <c r="B91" s="7" t="s">
        <v>3865</v>
      </c>
    </row>
    <row r="92" spans="2:8" ht="24.95" customHeight="1" x14ac:dyDescent="0.2">
      <c r="B92" s="2776" t="s">
        <v>1330</v>
      </c>
      <c r="C92" s="2777"/>
      <c r="D92" s="2777"/>
      <c r="E92" s="2777"/>
      <c r="F92" s="2777"/>
      <c r="G92" s="2778"/>
    </row>
    <row r="93" spans="2:8" ht="24.95" customHeight="1" x14ac:dyDescent="0.2">
      <c r="B93" s="2776" t="s">
        <v>3859</v>
      </c>
      <c r="C93" s="2777"/>
      <c r="D93" s="2777"/>
      <c r="E93" s="2778"/>
      <c r="F93" s="2911"/>
      <c r="G93" s="2912"/>
    </row>
    <row r="94" spans="2:8" x14ac:dyDescent="0.2">
      <c r="B94" s="7"/>
      <c r="C94" s="7"/>
      <c r="D94" s="7"/>
      <c r="E94" s="7"/>
      <c r="F94" s="7"/>
      <c r="G94" s="7"/>
      <c r="H94" s="7"/>
    </row>
    <row r="95" spans="2:8" ht="24.95" customHeight="1" x14ac:dyDescent="0.2">
      <c r="B95" s="2966" t="s">
        <v>3899</v>
      </c>
      <c r="C95" s="2967"/>
      <c r="D95" s="134"/>
      <c r="E95" s="135"/>
      <c r="F95" s="7"/>
    </row>
    <row r="96" spans="2:8" ht="24.95" customHeight="1" x14ac:dyDescent="0.2">
      <c r="B96" s="2970" t="s">
        <v>3867</v>
      </c>
      <c r="C96" s="2971"/>
      <c r="D96" s="2971"/>
      <c r="E96" s="2971"/>
      <c r="F96" s="7"/>
    </row>
    <row r="97" spans="2:11" ht="13.5" customHeight="1" x14ac:dyDescent="0.2">
      <c r="B97" s="1230"/>
      <c r="C97" s="1230"/>
      <c r="D97" s="1230"/>
      <c r="E97" s="1230"/>
      <c r="F97" s="7"/>
    </row>
    <row r="98" spans="2:11" ht="13.5" customHeight="1" x14ac:dyDescent="0.2">
      <c r="B98" s="1230"/>
      <c r="C98" s="1230"/>
      <c r="D98" s="1230"/>
      <c r="E98" s="1230"/>
      <c r="F98" s="7"/>
    </row>
    <row r="99" spans="2:11" ht="15.75" customHeight="1" x14ac:dyDescent="0.2">
      <c r="B99" s="7" t="s">
        <v>3977</v>
      </c>
    </row>
    <row r="100" spans="2:11" ht="33.75" customHeight="1" x14ac:dyDescent="0.2">
      <c r="B100" s="3734" t="s">
        <v>3989</v>
      </c>
      <c r="C100" s="3735"/>
      <c r="D100" s="3735"/>
      <c r="E100" s="3735"/>
      <c r="F100" s="3735"/>
      <c r="G100" s="3736"/>
    </row>
    <row r="101" spans="2:11" ht="33.75" customHeight="1" x14ac:dyDescent="0.2">
      <c r="B101" s="3734" t="s">
        <v>3992</v>
      </c>
      <c r="C101" s="3735"/>
      <c r="D101" s="3735"/>
      <c r="E101" s="3735"/>
      <c r="F101" s="3737"/>
      <c r="G101" s="3738"/>
    </row>
    <row r="102" spans="2:11" ht="10.5" customHeight="1" x14ac:dyDescent="0.2">
      <c r="B102" s="587"/>
      <c r="C102" s="587"/>
      <c r="D102" s="587"/>
      <c r="E102" s="587"/>
      <c r="F102" s="587"/>
      <c r="G102" s="587"/>
    </row>
    <row r="103" spans="2:11" ht="33.75" customHeight="1" x14ac:dyDescent="0.2">
      <c r="B103" s="3739" t="s">
        <v>3993</v>
      </c>
      <c r="C103" s="3740"/>
      <c r="D103" s="1239"/>
      <c r="E103" s="1240"/>
      <c r="F103" s="587"/>
      <c r="G103" s="439"/>
    </row>
    <row r="104" spans="2:11" ht="33.75" customHeight="1" x14ac:dyDescent="0.2">
      <c r="B104" s="3741" t="s">
        <v>3985</v>
      </c>
      <c r="C104" s="3742"/>
      <c r="D104" s="3742"/>
      <c r="E104" s="3742"/>
      <c r="F104" s="587"/>
      <c r="G104" s="439"/>
    </row>
    <row r="105" spans="2:11" ht="33.75" customHeight="1" x14ac:dyDescent="0.2">
      <c r="B105" s="1359"/>
      <c r="C105" s="1359"/>
      <c r="D105" s="1359"/>
      <c r="E105" s="1359"/>
      <c r="F105" s="587"/>
      <c r="G105" s="439"/>
    </row>
    <row r="106" spans="2:11" ht="17.25" customHeight="1" x14ac:dyDescent="0.2">
      <c r="B106" s="1230"/>
      <c r="C106" s="1230"/>
      <c r="D106" s="1230"/>
      <c r="E106" s="1230"/>
      <c r="F106" s="7"/>
    </row>
    <row r="107" spans="2:11" ht="33" customHeight="1" x14ac:dyDescent="0.25">
      <c r="B107" s="2793" t="s">
        <v>879</v>
      </c>
      <c r="C107" s="2793"/>
      <c r="D107" s="2793"/>
      <c r="E107" s="2793"/>
    </row>
    <row r="108" spans="2:11" ht="7.5" customHeight="1" x14ac:dyDescent="0.2"/>
    <row r="109" spans="2:11" ht="4.5" customHeight="1" thickBot="1" x14ac:dyDescent="0.25"/>
    <row r="110" spans="2:11" ht="7.5" hidden="1" customHeight="1" x14ac:dyDescent="0.2"/>
    <row r="111" spans="2:11" ht="36.75" customHeight="1" thickBot="1" x14ac:dyDescent="0.3">
      <c r="B111" s="3722" t="s">
        <v>3893</v>
      </c>
      <c r="C111" s="3723"/>
      <c r="D111" s="3723"/>
      <c r="E111" s="3723"/>
      <c r="F111" s="3723"/>
      <c r="G111" s="3723"/>
      <c r="H111" s="3723"/>
      <c r="I111" s="3723"/>
      <c r="J111" s="3723"/>
      <c r="K111" s="3724"/>
    </row>
    <row r="112" spans="2:11" ht="19.5" customHeight="1" x14ac:dyDescent="0.25">
      <c r="B112" s="1204"/>
      <c r="C112" s="1204"/>
      <c r="D112" s="1204"/>
      <c r="E112" s="1204"/>
      <c r="F112" s="1204"/>
      <c r="G112" s="1204"/>
      <c r="H112" s="1204"/>
      <c r="I112" s="1204"/>
      <c r="J112" s="1204"/>
      <c r="K112" s="1204"/>
    </row>
    <row r="113" spans="2:13" ht="24" customHeight="1" x14ac:dyDescent="0.2">
      <c r="B113" s="3709" t="s">
        <v>3619</v>
      </c>
      <c r="C113" s="3709"/>
      <c r="G113" s="131"/>
      <c r="H113" s="132"/>
      <c r="I113" s="128"/>
      <c r="J113" s="125"/>
      <c r="K113" s="126"/>
      <c r="L113" s="126"/>
      <c r="M113" s="126"/>
    </row>
    <row r="114" spans="2:13" ht="23.25" thickBot="1" x14ac:dyDescent="0.25">
      <c r="B114" s="339" t="s">
        <v>1322</v>
      </c>
      <c r="C114" s="2804" t="s">
        <v>1323</v>
      </c>
      <c r="D114" s="2805"/>
      <c r="E114" s="2806" t="s">
        <v>1324</v>
      </c>
      <c r="F114" s="2807"/>
      <c r="H114" s="133"/>
      <c r="I114" s="125"/>
      <c r="J114" s="125"/>
      <c r="K114" s="126"/>
      <c r="L114" s="126"/>
      <c r="M114" s="126"/>
    </row>
    <row r="115" spans="2:13" ht="26.25" customHeight="1" thickBot="1" x14ac:dyDescent="0.25">
      <c r="B115" s="3719" t="s">
        <v>3896</v>
      </c>
      <c r="C115" s="3720"/>
      <c r="D115" s="3720"/>
      <c r="E115" s="3720"/>
      <c r="F115" s="3721"/>
    </row>
    <row r="116" spans="2:13" ht="15" customHeight="1" x14ac:dyDescent="0.2">
      <c r="B116" s="1197"/>
      <c r="C116" s="1198"/>
      <c r="D116" s="1198"/>
      <c r="E116" s="1198"/>
      <c r="F116" s="1198"/>
    </row>
    <row r="117" spans="2:13" ht="24" customHeight="1" x14ac:dyDescent="0.2">
      <c r="B117" s="3709" t="s">
        <v>3889</v>
      </c>
      <c r="C117" s="3709"/>
      <c r="G117" s="131"/>
      <c r="H117" s="132"/>
      <c r="I117" s="128"/>
      <c r="J117" s="125"/>
      <c r="K117" s="126"/>
      <c r="L117" s="126"/>
      <c r="M117" s="126"/>
    </row>
    <row r="118" spans="2:13" ht="23.25" thickBot="1" x14ac:dyDescent="0.25">
      <c r="B118" s="339" t="s">
        <v>1322</v>
      </c>
      <c r="C118" s="2804" t="s">
        <v>1323</v>
      </c>
      <c r="D118" s="2805"/>
      <c r="E118" s="2806" t="s">
        <v>1324</v>
      </c>
      <c r="F118" s="2807"/>
      <c r="H118" s="133"/>
      <c r="I118" s="125"/>
      <c r="J118" s="125"/>
      <c r="K118" s="126"/>
      <c r="L118" s="126"/>
      <c r="M118" s="126"/>
    </row>
    <row r="119" spans="2:13" ht="26.25" customHeight="1" thickBot="1" x14ac:dyDescent="0.25">
      <c r="B119" s="3719" t="s">
        <v>3897</v>
      </c>
      <c r="C119" s="3720"/>
      <c r="D119" s="3720"/>
      <c r="E119" s="3720"/>
      <c r="F119" s="3721"/>
    </row>
    <row r="120" spans="2:13" ht="15" customHeight="1" x14ac:dyDescent="0.2">
      <c r="B120" s="1197"/>
      <c r="C120" s="1198"/>
      <c r="D120" s="1198"/>
      <c r="E120" s="1198"/>
      <c r="F120" s="1198"/>
    </row>
    <row r="121" spans="2:13" ht="24" customHeight="1" x14ac:dyDescent="0.2">
      <c r="B121" s="3709" t="s">
        <v>3877</v>
      </c>
      <c r="C121" s="3709"/>
      <c r="G121" s="131"/>
      <c r="H121" s="132"/>
      <c r="I121" s="128"/>
      <c r="J121" s="125"/>
      <c r="K121" s="126"/>
      <c r="L121" s="126"/>
      <c r="M121" s="126"/>
    </row>
    <row r="122" spans="2:13" ht="23.25" customHeight="1" thickBot="1" x14ac:dyDescent="0.25">
      <c r="B122" s="339" t="s">
        <v>1322</v>
      </c>
      <c r="C122" s="2804" t="s">
        <v>1323</v>
      </c>
      <c r="D122" s="2805"/>
      <c r="E122" s="2804" t="s">
        <v>1324</v>
      </c>
      <c r="F122" s="2805"/>
      <c r="H122" s="133"/>
      <c r="I122" s="125"/>
      <c r="J122" s="125"/>
      <c r="K122" s="126"/>
      <c r="L122" s="126"/>
      <c r="M122" s="126"/>
    </row>
    <row r="123" spans="2:13" ht="28.5" customHeight="1" thickBot="1" x14ac:dyDescent="0.25">
      <c r="B123" s="3719" t="s">
        <v>3898</v>
      </c>
      <c r="C123" s="3730"/>
      <c r="D123" s="3730"/>
      <c r="E123" s="3730"/>
      <c r="F123" s="3731"/>
    </row>
    <row r="124" spans="2:13" ht="15" customHeight="1" x14ac:dyDescent="0.2">
      <c r="B124" s="1197"/>
      <c r="C124" s="1198"/>
      <c r="D124" s="1198"/>
      <c r="E124" s="1198"/>
      <c r="F124" s="1198"/>
    </row>
    <row r="125" spans="2:13" ht="24.75" customHeight="1" x14ac:dyDescent="0.2">
      <c r="B125" s="3743" t="s">
        <v>3979</v>
      </c>
      <c r="C125" s="3743"/>
      <c r="D125" s="439"/>
      <c r="E125" s="439"/>
      <c r="F125" s="439"/>
    </row>
    <row r="126" spans="2:13" ht="24.75" customHeight="1" thickBot="1" x14ac:dyDescent="0.25">
      <c r="B126" s="1241" t="s">
        <v>3980</v>
      </c>
      <c r="C126" s="3744" t="s">
        <v>3981</v>
      </c>
      <c r="D126" s="3745"/>
      <c r="E126" s="3744" t="s">
        <v>3982</v>
      </c>
      <c r="F126" s="3745"/>
    </row>
    <row r="127" spans="2:13" ht="32.25" customHeight="1" thickBot="1" x14ac:dyDescent="0.25">
      <c r="B127" s="3719" t="s">
        <v>3994</v>
      </c>
      <c r="C127" s="3730"/>
      <c r="D127" s="3730"/>
      <c r="E127" s="3730"/>
      <c r="F127" s="3731"/>
    </row>
    <row r="128" spans="2:13" ht="15" customHeight="1" x14ac:dyDescent="0.2">
      <c r="B128" s="1197"/>
      <c r="C128" s="1198"/>
      <c r="D128" s="1198"/>
      <c r="E128" s="1198"/>
      <c r="F128" s="1198"/>
    </row>
    <row r="129" spans="2:9" ht="15" customHeight="1" x14ac:dyDescent="0.2">
      <c r="B129" s="1197"/>
      <c r="C129" s="1198"/>
      <c r="D129" s="1198"/>
      <c r="E129" s="1198"/>
      <c r="F129" s="1198"/>
    </row>
    <row r="130" spans="2:9" ht="28.5" customHeight="1" x14ac:dyDescent="0.2">
      <c r="B130" s="3709" t="s">
        <v>882</v>
      </c>
      <c r="C130" s="3709"/>
    </row>
    <row r="131" spans="2:9" ht="36.75" customHeight="1" x14ac:dyDescent="0.2">
      <c r="B131" s="1194">
        <v>1</v>
      </c>
      <c r="C131" s="30" t="s">
        <v>3621</v>
      </c>
      <c r="D131" s="2842"/>
      <c r="E131" s="2843"/>
      <c r="F131" s="1641" t="s">
        <v>838</v>
      </c>
      <c r="G131" s="1645"/>
    </row>
    <row r="132" spans="2:9" ht="36.75" customHeight="1" x14ac:dyDescent="0.2">
      <c r="B132" s="1194">
        <v>2</v>
      </c>
      <c r="C132" s="30" t="s">
        <v>3618</v>
      </c>
      <c r="D132" s="2844" t="s">
        <v>701</v>
      </c>
      <c r="E132" s="2845"/>
      <c r="F132" s="1641" t="s">
        <v>343</v>
      </c>
      <c r="G132" s="1645"/>
    </row>
    <row r="133" spans="2:9" ht="36.75" customHeight="1" x14ac:dyDescent="0.2">
      <c r="B133" s="1215">
        <v>3</v>
      </c>
      <c r="C133" s="30" t="s">
        <v>415</v>
      </c>
      <c r="D133" s="1216"/>
      <c r="E133" s="914"/>
      <c r="F133" s="1641" t="s">
        <v>3895</v>
      </c>
      <c r="G133" s="1645"/>
    </row>
    <row r="134" spans="2:9" ht="22.5" x14ac:dyDescent="0.2">
      <c r="B134" s="1217">
        <v>4</v>
      </c>
      <c r="C134" s="30" t="s">
        <v>3620</v>
      </c>
      <c r="D134" s="1641" t="s">
        <v>22</v>
      </c>
      <c r="E134" s="1645"/>
      <c r="F134" s="1641" t="s">
        <v>3860</v>
      </c>
      <c r="G134" s="1645"/>
    </row>
    <row r="135" spans="2:9" ht="39" customHeight="1" x14ac:dyDescent="0.2">
      <c r="B135" s="1217">
        <v>5</v>
      </c>
      <c r="C135" s="10" t="s">
        <v>433</v>
      </c>
      <c r="D135" s="1641" t="s">
        <v>3978</v>
      </c>
      <c r="E135" s="1645"/>
      <c r="F135" s="1641">
        <v>0</v>
      </c>
      <c r="G135" s="1645"/>
    </row>
    <row r="136" spans="2:9" ht="39" customHeight="1" x14ac:dyDescent="0.2">
      <c r="B136" s="439"/>
      <c r="C136" s="465"/>
      <c r="D136" s="465"/>
      <c r="E136" s="465"/>
      <c r="F136" s="465"/>
      <c r="G136" s="465"/>
    </row>
    <row r="138" spans="2:9" x14ac:dyDescent="0.2">
      <c r="B138" s="137" t="s">
        <v>881</v>
      </c>
    </row>
    <row r="139" spans="2:9" ht="42" customHeight="1" x14ac:dyDescent="0.25">
      <c r="B139" s="2866"/>
      <c r="C139" s="2867"/>
      <c r="D139" s="2773"/>
      <c r="E139" s="2774"/>
      <c r="F139" s="2774"/>
      <c r="G139" s="2775"/>
      <c r="H139" s="138"/>
      <c r="I139"/>
    </row>
    <row r="145" spans="2:6" ht="24.75" customHeight="1" x14ac:dyDescent="0.2">
      <c r="B145" s="2794"/>
      <c r="C145" s="2794"/>
    </row>
    <row r="146" spans="2:6" ht="35.25" customHeight="1" x14ac:dyDescent="0.2">
      <c r="B146" s="1212"/>
      <c r="C146" s="3725"/>
      <c r="D146" s="3725"/>
      <c r="E146" s="3725"/>
      <c r="F146" s="3725"/>
    </row>
    <row r="147" spans="2:6" ht="29.25" customHeight="1" x14ac:dyDescent="0.2">
      <c r="B147" s="3729"/>
      <c r="C147" s="3729"/>
      <c r="D147" s="3729"/>
      <c r="E147" s="3729"/>
      <c r="F147" s="3729"/>
    </row>
  </sheetData>
  <sheetProtection algorithmName="SHA-512" hashValue="LrjPiy3/0C/enyvf5QaLU0EFUOdywsFrPfVtqEmaPLFSoHpu1MrTj3h7GQbQ9Uxur7NOY7FpUNLXb9Yzlw+UxQ==" saltValue="eCl4AhMtmK7rj0Yz29Z42w==" spinCount="100000" sheet="1" objects="1" scenarios="1"/>
  <mergeCells count="81">
    <mergeCell ref="D135:E135"/>
    <mergeCell ref="F135:G135"/>
    <mergeCell ref="D61:E61"/>
    <mergeCell ref="G61:H61"/>
    <mergeCell ref="D62:E62"/>
    <mergeCell ref="G62:H62"/>
    <mergeCell ref="B100:G100"/>
    <mergeCell ref="B101:E101"/>
    <mergeCell ref="F101:G101"/>
    <mergeCell ref="B103:C103"/>
    <mergeCell ref="B104:E104"/>
    <mergeCell ref="B125:C125"/>
    <mergeCell ref="C126:D126"/>
    <mergeCell ref="E126:F126"/>
    <mergeCell ref="B127:F127"/>
    <mergeCell ref="B119:F119"/>
    <mergeCell ref="B147:F147"/>
    <mergeCell ref="B82:G82"/>
    <mergeCell ref="B83:E83"/>
    <mergeCell ref="F83:G83"/>
    <mergeCell ref="B86:C86"/>
    <mergeCell ref="B84:D84"/>
    <mergeCell ref="B87:D87"/>
    <mergeCell ref="B123:F123"/>
    <mergeCell ref="D132:E132"/>
    <mergeCell ref="F132:G132"/>
    <mergeCell ref="B139:C139"/>
    <mergeCell ref="D139:G139"/>
    <mergeCell ref="B130:C130"/>
    <mergeCell ref="F93:G93"/>
    <mergeCell ref="B145:C145"/>
    <mergeCell ref="B95:C95"/>
    <mergeCell ref="D134:E134"/>
    <mergeCell ref="F134:G134"/>
    <mergeCell ref="C146:D146"/>
    <mergeCell ref="E146:F146"/>
    <mergeCell ref="B2:F2"/>
    <mergeCell ref="B51:C51"/>
    <mergeCell ref="D53:E53"/>
    <mergeCell ref="B69:C69"/>
    <mergeCell ref="G53:H53"/>
    <mergeCell ref="D55:E55"/>
    <mergeCell ref="G55:H55"/>
    <mergeCell ref="D59:E59"/>
    <mergeCell ref="G59:H59"/>
    <mergeCell ref="B66:G66"/>
    <mergeCell ref="B67:E67"/>
    <mergeCell ref="F67:G67"/>
    <mergeCell ref="E118:F118"/>
    <mergeCell ref="B92:G92"/>
    <mergeCell ref="B93:E93"/>
    <mergeCell ref="B117:C117"/>
    <mergeCell ref="C118:D118"/>
    <mergeCell ref="B96:E96"/>
    <mergeCell ref="B107:E107"/>
    <mergeCell ref="B115:F115"/>
    <mergeCell ref="B113:C113"/>
    <mergeCell ref="C114:D114"/>
    <mergeCell ref="E114:F114"/>
    <mergeCell ref="B111:K111"/>
    <mergeCell ref="D54:E54"/>
    <mergeCell ref="D60:E60"/>
    <mergeCell ref="G60:H60"/>
    <mergeCell ref="D58:E58"/>
    <mergeCell ref="B70:E70"/>
    <mergeCell ref="D57:E57"/>
    <mergeCell ref="G57:H57"/>
    <mergeCell ref="G54:H54"/>
    <mergeCell ref="G56:H56"/>
    <mergeCell ref="G58:H58"/>
    <mergeCell ref="B74:G74"/>
    <mergeCell ref="B75:E75"/>
    <mergeCell ref="F75:G75"/>
    <mergeCell ref="B77:C77"/>
    <mergeCell ref="B78:E78"/>
    <mergeCell ref="F133:G133"/>
    <mergeCell ref="D131:E131"/>
    <mergeCell ref="F131:G131"/>
    <mergeCell ref="B121:C121"/>
    <mergeCell ref="C122:D122"/>
    <mergeCell ref="E122:F122"/>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972" t="s">
        <v>3615</v>
      </c>
      <c r="C2" s="2972"/>
      <c r="D2" s="2972"/>
      <c r="E2" s="2972"/>
      <c r="F2" s="2972"/>
      <c r="G2" s="56"/>
      <c r="H2" s="26"/>
      <c r="I2"/>
    </row>
    <row r="3" spans="1:13" s="1" customFormat="1" ht="16.5" customHeight="1" x14ac:dyDescent="0.25">
      <c r="B3" s="345" t="s">
        <v>843</v>
      </c>
      <c r="C3"/>
      <c r="D3"/>
      <c r="E3"/>
      <c r="F3"/>
      <c r="G3" s="155"/>
      <c r="H3" s="155"/>
      <c r="I3" s="155"/>
      <c r="J3" s="156"/>
      <c r="K3"/>
      <c r="L3"/>
      <c r="M3"/>
    </row>
    <row r="8" spans="1:13" ht="30" x14ac:dyDescent="0.25">
      <c r="A8" s="285" t="s">
        <v>3815</v>
      </c>
      <c r="B8" t="s">
        <v>3816</v>
      </c>
      <c r="C8" t="s">
        <v>3817</v>
      </c>
      <c r="D8" s="968" t="s">
        <v>3818</v>
      </c>
      <c r="E8" t="s">
        <v>3819</v>
      </c>
      <c r="F8" t="s">
        <v>3820</v>
      </c>
      <c r="G8" t="s">
        <v>3821</v>
      </c>
    </row>
    <row r="9" spans="1:13" ht="15.75" hidden="1" x14ac:dyDescent="0.25">
      <c r="A9" s="285" t="s">
        <v>3822</v>
      </c>
      <c r="B9" s="1200" t="s">
        <v>3823</v>
      </c>
      <c r="C9" t="s">
        <v>3824</v>
      </c>
      <c r="D9" t="s">
        <v>3825</v>
      </c>
      <c r="E9" t="s">
        <v>3826</v>
      </c>
      <c r="F9" t="s">
        <v>3827</v>
      </c>
      <c r="G9" t="s">
        <v>3828</v>
      </c>
    </row>
    <row r="10" spans="1:13" ht="15.75" x14ac:dyDescent="0.25">
      <c r="A10" s="713">
        <v>1</v>
      </c>
      <c r="B10" s="1201" t="s">
        <v>3829</v>
      </c>
      <c r="C10" s="640" t="s">
        <v>3830</v>
      </c>
      <c r="D10" s="640"/>
      <c r="E10" s="640"/>
      <c r="F10" s="640"/>
      <c r="G10" s="640"/>
    </row>
    <row r="11" spans="1:13" ht="15.75" x14ac:dyDescent="0.25">
      <c r="A11" s="713" t="s">
        <v>3831</v>
      </c>
      <c r="B11" s="1201" t="s">
        <v>3880</v>
      </c>
      <c r="C11" s="640"/>
      <c r="D11" s="640"/>
      <c r="E11" s="640">
        <v>80</v>
      </c>
      <c r="F11" s="640">
        <v>100</v>
      </c>
      <c r="G11" s="640">
        <f t="shared" ref="G11:G16" si="0">E11/F11</f>
        <v>0.8</v>
      </c>
    </row>
    <row r="12" spans="1:13" ht="15.75" x14ac:dyDescent="0.25">
      <c r="A12" s="713" t="s">
        <v>3832</v>
      </c>
      <c r="B12" s="1201" t="s">
        <v>3881</v>
      </c>
      <c r="C12" s="640"/>
      <c r="D12" s="640"/>
      <c r="E12" s="640">
        <v>85</v>
      </c>
      <c r="F12" s="640">
        <v>110</v>
      </c>
      <c r="G12" s="1202">
        <f t="shared" si="0"/>
        <v>0.77272727272727271</v>
      </c>
    </row>
    <row r="13" spans="1:13" ht="15.75" x14ac:dyDescent="0.25">
      <c r="A13" s="713" t="s">
        <v>3833</v>
      </c>
      <c r="B13" s="1201" t="s">
        <v>3882</v>
      </c>
      <c r="C13" s="640"/>
      <c r="D13" s="640"/>
      <c r="E13" s="640">
        <v>90</v>
      </c>
      <c r="F13" s="640">
        <v>120</v>
      </c>
      <c r="G13" s="640">
        <f t="shared" si="0"/>
        <v>0.75</v>
      </c>
    </row>
    <row r="14" spans="1:13" ht="15.75" x14ac:dyDescent="0.25">
      <c r="A14" s="713" t="s">
        <v>3834</v>
      </c>
      <c r="B14" s="1201" t="s">
        <v>3883</v>
      </c>
      <c r="C14" s="640"/>
      <c r="D14" s="640"/>
      <c r="E14" s="640">
        <v>100</v>
      </c>
      <c r="F14" s="640">
        <v>130</v>
      </c>
      <c r="G14" s="1202">
        <f t="shared" si="0"/>
        <v>0.76923076923076927</v>
      </c>
    </row>
    <row r="15" spans="1:13" ht="15.75" x14ac:dyDescent="0.25">
      <c r="A15" s="713" t="s">
        <v>3835</v>
      </c>
      <c r="B15" s="1201" t="s">
        <v>3884</v>
      </c>
      <c r="C15" s="640"/>
      <c r="D15" s="640"/>
      <c r="E15" s="640">
        <v>100</v>
      </c>
      <c r="F15" s="640">
        <v>110</v>
      </c>
      <c r="G15" s="1202">
        <f t="shared" si="0"/>
        <v>0.90909090909090906</v>
      </c>
    </row>
    <row r="16" spans="1:13" ht="15.75" x14ac:dyDescent="0.25">
      <c r="A16" s="713" t="s">
        <v>3836</v>
      </c>
      <c r="B16" s="1201" t="s">
        <v>3885</v>
      </c>
      <c r="C16" s="640"/>
      <c r="D16" s="640"/>
      <c r="E16" s="640">
        <v>100</v>
      </c>
      <c r="F16" s="640">
        <v>110</v>
      </c>
      <c r="G16" s="1202">
        <f t="shared" si="0"/>
        <v>0.90909090909090906</v>
      </c>
    </row>
    <row r="17" spans="1:7" ht="15.75" x14ac:dyDescent="0.25">
      <c r="A17" s="713"/>
      <c r="B17" s="1201"/>
      <c r="C17" s="640"/>
      <c r="D17" s="640"/>
      <c r="E17" s="640"/>
      <c r="F17" s="640"/>
      <c r="G17" s="640"/>
    </row>
    <row r="18" spans="1:7" ht="15.75" x14ac:dyDescent="0.25">
      <c r="A18" s="713">
        <v>2</v>
      </c>
      <c r="B18" s="1201" t="s">
        <v>3837</v>
      </c>
      <c r="C18" s="640"/>
      <c r="D18" s="640"/>
      <c r="E18" s="640"/>
      <c r="F18" s="640"/>
      <c r="G18" s="640"/>
    </row>
    <row r="19" spans="1:7" ht="15.75" x14ac:dyDescent="0.25">
      <c r="A19" s="713" t="s">
        <v>3838</v>
      </c>
      <c r="B19" s="1201" t="s">
        <v>3886</v>
      </c>
      <c r="C19" s="640"/>
      <c r="D19" s="640"/>
      <c r="E19" s="640">
        <v>80</v>
      </c>
      <c r="F19" s="640">
        <v>100</v>
      </c>
      <c r="G19" s="640">
        <f t="shared" ref="G19:G24" si="1">E19/F19</f>
        <v>0.8</v>
      </c>
    </row>
    <row r="20" spans="1:7" ht="15.75" x14ac:dyDescent="0.25">
      <c r="A20" s="713" t="s">
        <v>3839</v>
      </c>
      <c r="B20" s="1201" t="s">
        <v>3881</v>
      </c>
      <c r="C20" s="640"/>
      <c r="D20" s="640"/>
      <c r="E20" s="640">
        <v>85</v>
      </c>
      <c r="F20" s="640">
        <v>110</v>
      </c>
      <c r="G20" s="1202">
        <f t="shared" si="1"/>
        <v>0.77272727272727271</v>
      </c>
    </row>
    <row r="21" spans="1:7" ht="15.75" x14ac:dyDescent="0.25">
      <c r="A21" s="713" t="s">
        <v>3840</v>
      </c>
      <c r="B21" s="1201" t="s">
        <v>3882</v>
      </c>
      <c r="C21" s="640"/>
      <c r="D21" s="640"/>
      <c r="E21" s="640">
        <v>90</v>
      </c>
      <c r="F21" s="640">
        <v>120</v>
      </c>
      <c r="G21" s="640">
        <f t="shared" si="1"/>
        <v>0.75</v>
      </c>
    </row>
    <row r="22" spans="1:7" ht="15.75" x14ac:dyDescent="0.25">
      <c r="A22" s="713" t="s">
        <v>3841</v>
      </c>
      <c r="B22" s="1201" t="s">
        <v>3887</v>
      </c>
      <c r="C22" s="640"/>
      <c r="D22" s="640"/>
      <c r="E22" s="640">
        <v>100</v>
      </c>
      <c r="F22" s="640">
        <v>130</v>
      </c>
      <c r="G22" s="1202">
        <f t="shared" si="1"/>
        <v>0.76923076923076927</v>
      </c>
    </row>
    <row r="23" spans="1:7" ht="15.75" x14ac:dyDescent="0.25">
      <c r="A23" s="713" t="s">
        <v>3842</v>
      </c>
      <c r="B23" s="1201" t="s">
        <v>3888</v>
      </c>
      <c r="C23" s="640"/>
      <c r="D23" s="640"/>
      <c r="E23" s="640">
        <v>100</v>
      </c>
      <c r="F23" s="640">
        <v>110</v>
      </c>
      <c r="G23" s="1202">
        <f t="shared" si="1"/>
        <v>0.90909090909090906</v>
      </c>
    </row>
    <row r="24" spans="1:7" ht="15.75" x14ac:dyDescent="0.25">
      <c r="A24" s="713" t="s">
        <v>3843</v>
      </c>
      <c r="B24" s="1201" t="s">
        <v>3885</v>
      </c>
      <c r="C24" s="640"/>
      <c r="D24" s="640"/>
      <c r="E24" s="640">
        <v>100</v>
      </c>
      <c r="F24" s="640">
        <v>110</v>
      </c>
      <c r="G24" s="1202">
        <f t="shared" si="1"/>
        <v>0.90909090909090906</v>
      </c>
    </row>
    <row r="25" spans="1:7" ht="15.75" x14ac:dyDescent="0.25">
      <c r="A25" s="713"/>
      <c r="B25" s="1201"/>
      <c r="C25" s="640"/>
      <c r="D25" s="640"/>
      <c r="E25" s="640"/>
      <c r="F25" s="640"/>
      <c r="G25" s="640"/>
    </row>
    <row r="26" spans="1:7" ht="15.75" x14ac:dyDescent="0.25">
      <c r="A26" s="713">
        <v>3</v>
      </c>
      <c r="B26" s="1201" t="s">
        <v>3870</v>
      </c>
      <c r="C26" s="640"/>
      <c r="D26" s="640"/>
      <c r="E26" s="640"/>
      <c r="F26" s="640"/>
      <c r="G26" s="1202"/>
    </row>
    <row r="27" spans="1:7" ht="15.75" x14ac:dyDescent="0.25">
      <c r="A27" s="713" t="s">
        <v>3844</v>
      </c>
      <c r="B27" s="1201" t="s">
        <v>3880</v>
      </c>
      <c r="C27" s="640"/>
      <c r="D27" s="640"/>
      <c r="E27" s="640">
        <v>80</v>
      </c>
      <c r="F27" s="640">
        <v>100</v>
      </c>
      <c r="G27" s="1202">
        <f>E27/F27</f>
        <v>0.8</v>
      </c>
    </row>
    <row r="28" spans="1:7" ht="15.75" x14ac:dyDescent="0.25">
      <c r="A28" s="713" t="s">
        <v>3846</v>
      </c>
      <c r="B28" s="1201" t="s">
        <v>3881</v>
      </c>
      <c r="C28" s="640"/>
      <c r="D28" s="640"/>
      <c r="E28" s="640">
        <v>85</v>
      </c>
      <c r="F28" s="640">
        <v>110</v>
      </c>
      <c r="G28" s="1202">
        <f>E28/F28</f>
        <v>0.77272727272727271</v>
      </c>
    </row>
    <row r="29" spans="1:7" ht="15.75" x14ac:dyDescent="0.25">
      <c r="A29" s="713" t="s">
        <v>3848</v>
      </c>
      <c r="B29" s="1201" t="s">
        <v>3882</v>
      </c>
      <c r="C29" s="640"/>
      <c r="D29" s="640"/>
      <c r="E29" s="640">
        <v>90</v>
      </c>
      <c r="F29" s="640">
        <v>120</v>
      </c>
      <c r="G29" s="1202">
        <f>E29/F29</f>
        <v>0.75</v>
      </c>
    </row>
    <row r="30" spans="1:7" ht="15.75" x14ac:dyDescent="0.25">
      <c r="A30" s="713" t="s">
        <v>3850</v>
      </c>
      <c r="B30" s="1201" t="s">
        <v>3883</v>
      </c>
      <c r="C30" s="640"/>
      <c r="D30" s="640"/>
      <c r="E30" s="640">
        <v>100</v>
      </c>
      <c r="F30" s="640">
        <v>130</v>
      </c>
      <c r="G30" s="1202">
        <f>E30/F30</f>
        <v>0.76923076923076927</v>
      </c>
    </row>
    <row r="31" spans="1:7" ht="15.75" x14ac:dyDescent="0.25">
      <c r="A31" s="713" t="s">
        <v>3852</v>
      </c>
      <c r="B31" s="1201" t="s">
        <v>3884</v>
      </c>
      <c r="C31" s="640"/>
      <c r="D31" s="640"/>
      <c r="E31" s="640">
        <v>100</v>
      </c>
      <c r="F31" s="640">
        <v>110</v>
      </c>
      <c r="G31" s="1202">
        <f>E31/F31</f>
        <v>0.90909090909090906</v>
      </c>
    </row>
    <row r="32" spans="1:7" ht="15.75" x14ac:dyDescent="0.25">
      <c r="A32" s="713"/>
      <c r="B32" s="1201"/>
      <c r="C32" s="640"/>
      <c r="D32" s="640"/>
      <c r="E32" s="640"/>
      <c r="F32" s="640"/>
      <c r="G32" s="1202"/>
    </row>
    <row r="33" spans="1:7" ht="15.75" x14ac:dyDescent="0.25">
      <c r="A33" s="713">
        <v>4</v>
      </c>
      <c r="B33" s="1201" t="s">
        <v>3921</v>
      </c>
      <c r="C33" s="640"/>
      <c r="D33" s="640"/>
      <c r="E33" s="640"/>
      <c r="F33" s="640"/>
      <c r="G33" s="640"/>
    </row>
    <row r="34" spans="1:7" ht="15.75" x14ac:dyDescent="0.25">
      <c r="A34" s="713" t="s">
        <v>3871</v>
      </c>
      <c r="B34" s="1201" t="s">
        <v>3845</v>
      </c>
      <c r="C34" s="640"/>
      <c r="D34" s="640"/>
      <c r="E34" s="640">
        <v>80</v>
      </c>
      <c r="F34" s="640">
        <v>100</v>
      </c>
      <c r="G34" s="640">
        <f t="shared" ref="G34:G39" si="2">E34/F34</f>
        <v>0.8</v>
      </c>
    </row>
    <row r="35" spans="1:7" ht="15.75" x14ac:dyDescent="0.25">
      <c r="A35" s="713" t="s">
        <v>3872</v>
      </c>
      <c r="B35" s="1201" t="s">
        <v>3847</v>
      </c>
      <c r="C35" s="640"/>
      <c r="D35" s="640"/>
      <c r="E35" s="640">
        <v>85</v>
      </c>
      <c r="F35" s="640">
        <v>110</v>
      </c>
      <c r="G35" s="1202">
        <f t="shared" si="2"/>
        <v>0.77272727272727271</v>
      </c>
    </row>
    <row r="36" spans="1:7" ht="15.75" x14ac:dyDescent="0.25">
      <c r="A36" s="713" t="s">
        <v>3873</v>
      </c>
      <c r="B36" s="1201" t="s">
        <v>3849</v>
      </c>
      <c r="C36" s="640"/>
      <c r="D36" s="640"/>
      <c r="E36" s="640">
        <v>90</v>
      </c>
      <c r="F36" s="640">
        <v>120</v>
      </c>
      <c r="G36" s="640">
        <f t="shared" si="2"/>
        <v>0.75</v>
      </c>
    </row>
    <row r="37" spans="1:7" ht="15.75" x14ac:dyDescent="0.25">
      <c r="A37" s="713" t="s">
        <v>3874</v>
      </c>
      <c r="B37" s="1201" t="s">
        <v>3851</v>
      </c>
      <c r="C37" s="640"/>
      <c r="D37" s="640"/>
      <c r="E37" s="640">
        <v>100</v>
      </c>
      <c r="F37" s="640">
        <v>130</v>
      </c>
      <c r="G37" s="1202">
        <f t="shared" si="2"/>
        <v>0.76923076923076927</v>
      </c>
    </row>
    <row r="38" spans="1:7" ht="15.75" x14ac:dyDescent="0.25">
      <c r="A38" s="713" t="s">
        <v>3875</v>
      </c>
      <c r="B38" s="1201" t="s">
        <v>3853</v>
      </c>
      <c r="C38" s="640"/>
      <c r="D38" s="640"/>
      <c r="E38" s="640">
        <v>100</v>
      </c>
      <c r="F38" s="640">
        <v>110</v>
      </c>
      <c r="G38" s="1202">
        <f t="shared" si="2"/>
        <v>0.90909090909090906</v>
      </c>
    </row>
    <row r="39" spans="1:7" ht="15.75" x14ac:dyDescent="0.25">
      <c r="A39" s="713" t="s">
        <v>3876</v>
      </c>
      <c r="B39" s="1201" t="s">
        <v>3854</v>
      </c>
      <c r="C39" s="640"/>
      <c r="D39" s="640"/>
      <c r="E39" s="640">
        <v>100</v>
      </c>
      <c r="F39" s="640">
        <v>110</v>
      </c>
      <c r="G39" s="1202">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2972" t="s">
        <v>3615</v>
      </c>
      <c r="C2" s="2972"/>
      <c r="D2" s="2972"/>
      <c r="E2" s="2972"/>
      <c r="F2" s="2972"/>
      <c r="G2" s="56"/>
      <c r="H2" s="26"/>
      <c r="I2"/>
    </row>
    <row r="3" spans="1:13" s="1" customFormat="1" ht="16.5" customHeight="1" x14ac:dyDescent="0.25">
      <c r="B3" s="345" t="s">
        <v>843</v>
      </c>
      <c r="C3"/>
      <c r="D3"/>
      <c r="E3"/>
      <c r="F3"/>
      <c r="G3" s="155"/>
      <c r="H3" s="155"/>
      <c r="I3" s="155"/>
      <c r="J3" s="156"/>
      <c r="K3"/>
      <c r="L3"/>
      <c r="M3"/>
    </row>
    <row r="8" spans="1:13" ht="30" x14ac:dyDescent="0.25">
      <c r="A8" s="285" t="s">
        <v>3815</v>
      </c>
      <c r="B8" t="s">
        <v>3816</v>
      </c>
      <c r="C8" t="s">
        <v>3817</v>
      </c>
      <c r="D8" s="968" t="s">
        <v>3818</v>
      </c>
      <c r="E8" t="s">
        <v>3819</v>
      </c>
      <c r="F8" t="s">
        <v>3820</v>
      </c>
      <c r="G8" t="s">
        <v>3821</v>
      </c>
    </row>
    <row r="9" spans="1:13" ht="15.75" hidden="1" x14ac:dyDescent="0.25">
      <c r="A9" s="285" t="s">
        <v>3822</v>
      </c>
      <c r="B9" s="1200" t="s">
        <v>3823</v>
      </c>
      <c r="C9" t="s">
        <v>3824</v>
      </c>
      <c r="D9" t="s">
        <v>3825</v>
      </c>
      <c r="E9" t="s">
        <v>3826</v>
      </c>
      <c r="F9" t="s">
        <v>3827</v>
      </c>
      <c r="G9" t="s">
        <v>3828</v>
      </c>
    </row>
    <row r="10" spans="1:13" ht="15.75" x14ac:dyDescent="0.25">
      <c r="A10" s="713">
        <v>1</v>
      </c>
      <c r="B10" s="1201" t="s">
        <v>3923</v>
      </c>
      <c r="C10" s="640" t="s">
        <v>3830</v>
      </c>
      <c r="D10" s="640"/>
      <c r="E10" s="640"/>
      <c r="F10" s="640"/>
      <c r="G10" s="640"/>
    </row>
    <row r="11" spans="1:13" ht="15.75" x14ac:dyDescent="0.25">
      <c r="A11" s="713" t="s">
        <v>3831</v>
      </c>
      <c r="B11" s="1201" t="s">
        <v>3880</v>
      </c>
      <c r="C11" s="640"/>
      <c r="D11" s="640"/>
      <c r="E11" s="640">
        <v>80</v>
      </c>
      <c r="F11" s="640">
        <v>100</v>
      </c>
      <c r="G11" s="640">
        <f t="shared" ref="G11:G16" si="0">E11/F11</f>
        <v>0.8</v>
      </c>
    </row>
    <row r="12" spans="1:13" ht="15.75" x14ac:dyDescent="0.25">
      <c r="A12" s="713" t="s">
        <v>3832</v>
      </c>
      <c r="B12" s="1201" t="s">
        <v>3881</v>
      </c>
      <c r="C12" s="640"/>
      <c r="D12" s="640"/>
      <c r="E12" s="640">
        <v>85</v>
      </c>
      <c r="F12" s="640">
        <v>110</v>
      </c>
      <c r="G12" s="1202">
        <f t="shared" si="0"/>
        <v>0.77272727272727271</v>
      </c>
    </row>
    <row r="13" spans="1:13" ht="15.75" x14ac:dyDescent="0.25">
      <c r="A13" s="713" t="s">
        <v>3833</v>
      </c>
      <c r="B13" s="1201" t="s">
        <v>3882</v>
      </c>
      <c r="C13" s="640"/>
      <c r="D13" s="640"/>
      <c r="E13" s="640">
        <v>90</v>
      </c>
      <c r="F13" s="640">
        <v>120</v>
      </c>
      <c r="G13" s="640">
        <f t="shared" si="0"/>
        <v>0.75</v>
      </c>
    </row>
    <row r="14" spans="1:13" ht="15.75" x14ac:dyDescent="0.25">
      <c r="A14" s="713" t="s">
        <v>3834</v>
      </c>
      <c r="B14" s="1201" t="s">
        <v>3883</v>
      </c>
      <c r="C14" s="640"/>
      <c r="D14" s="640"/>
      <c r="E14" s="640">
        <v>100</v>
      </c>
      <c r="F14" s="640">
        <v>130</v>
      </c>
      <c r="G14" s="1202">
        <f t="shared" si="0"/>
        <v>0.76923076923076927</v>
      </c>
    </row>
    <row r="15" spans="1:13" ht="15.75" x14ac:dyDescent="0.25">
      <c r="A15" s="713" t="s">
        <v>3835</v>
      </c>
      <c r="B15" s="1201" t="s">
        <v>3884</v>
      </c>
      <c r="C15" s="640"/>
      <c r="D15" s="640"/>
      <c r="E15" s="640">
        <v>100</v>
      </c>
      <c r="F15" s="640">
        <v>110</v>
      </c>
      <c r="G15" s="1202">
        <f t="shared" si="0"/>
        <v>0.90909090909090906</v>
      </c>
    </row>
    <row r="16" spans="1:13" ht="15.75" x14ac:dyDescent="0.25">
      <c r="A16" s="713" t="s">
        <v>3836</v>
      </c>
      <c r="B16" s="1201" t="s">
        <v>3885</v>
      </c>
      <c r="C16" s="640"/>
      <c r="D16" s="640"/>
      <c r="E16" s="640">
        <v>100</v>
      </c>
      <c r="F16" s="640">
        <v>110</v>
      </c>
      <c r="G16" s="1202">
        <f t="shared" si="0"/>
        <v>0.90909090909090906</v>
      </c>
    </row>
    <row r="17" spans="1:7" ht="15.75" x14ac:dyDescent="0.25">
      <c r="A17" s="713"/>
      <c r="B17" s="1201"/>
      <c r="C17" s="640"/>
      <c r="D17" s="640"/>
      <c r="E17" s="640"/>
      <c r="F17" s="640"/>
      <c r="G17" s="640"/>
    </row>
    <row r="18" spans="1:7" ht="15.75" x14ac:dyDescent="0.25">
      <c r="A18" s="713">
        <v>2</v>
      </c>
      <c r="B18" s="1201" t="s">
        <v>3924</v>
      </c>
      <c r="C18" s="640"/>
      <c r="D18" s="640"/>
      <c r="E18" s="640"/>
      <c r="F18" s="640"/>
      <c r="G18" s="640"/>
    </row>
    <row r="19" spans="1:7" ht="15.75" x14ac:dyDescent="0.25">
      <c r="A19" s="713" t="s">
        <v>3838</v>
      </c>
      <c r="B19" s="1201" t="s">
        <v>3886</v>
      </c>
      <c r="C19" s="640"/>
      <c r="D19" s="640"/>
      <c r="E19" s="640">
        <v>80</v>
      </c>
      <c r="F19" s="640">
        <v>100</v>
      </c>
      <c r="G19" s="640">
        <f t="shared" ref="G19:G24" si="1">E19/F19</f>
        <v>0.8</v>
      </c>
    </row>
    <row r="20" spans="1:7" ht="15.75" x14ac:dyDescent="0.25">
      <c r="A20" s="713" t="s">
        <v>3839</v>
      </c>
      <c r="B20" s="1201" t="s">
        <v>3881</v>
      </c>
      <c r="C20" s="640"/>
      <c r="D20" s="640"/>
      <c r="E20" s="640">
        <v>85</v>
      </c>
      <c r="F20" s="640">
        <v>110</v>
      </c>
      <c r="G20" s="1202">
        <f t="shared" si="1"/>
        <v>0.77272727272727271</v>
      </c>
    </row>
    <row r="21" spans="1:7" ht="15.75" x14ac:dyDescent="0.25">
      <c r="A21" s="713" t="s">
        <v>3840</v>
      </c>
      <c r="B21" s="1201" t="s">
        <v>3882</v>
      </c>
      <c r="C21" s="640"/>
      <c r="D21" s="640"/>
      <c r="E21" s="640">
        <v>90</v>
      </c>
      <c r="F21" s="640">
        <v>120</v>
      </c>
      <c r="G21" s="640">
        <f t="shared" si="1"/>
        <v>0.75</v>
      </c>
    </row>
    <row r="22" spans="1:7" ht="15.75" x14ac:dyDescent="0.25">
      <c r="A22" s="713" t="s">
        <v>3841</v>
      </c>
      <c r="B22" s="1201" t="s">
        <v>3887</v>
      </c>
      <c r="C22" s="640"/>
      <c r="D22" s="640"/>
      <c r="E22" s="640">
        <v>100</v>
      </c>
      <c r="F22" s="640">
        <v>130</v>
      </c>
      <c r="G22" s="1202">
        <f t="shared" si="1"/>
        <v>0.76923076923076927</v>
      </c>
    </row>
    <row r="23" spans="1:7" ht="15.75" x14ac:dyDescent="0.25">
      <c r="A23" s="713" t="s">
        <v>3842</v>
      </c>
      <c r="B23" s="1201" t="s">
        <v>3888</v>
      </c>
      <c r="C23" s="640"/>
      <c r="D23" s="640"/>
      <c r="E23" s="640">
        <v>100</v>
      </c>
      <c r="F23" s="640">
        <v>110</v>
      </c>
      <c r="G23" s="1202">
        <f t="shared" si="1"/>
        <v>0.90909090909090906</v>
      </c>
    </row>
    <row r="24" spans="1:7" ht="15.75" x14ac:dyDescent="0.25">
      <c r="A24" s="713" t="s">
        <v>3843</v>
      </c>
      <c r="B24" s="1201" t="s">
        <v>3885</v>
      </c>
      <c r="C24" s="640"/>
      <c r="D24" s="640"/>
      <c r="E24" s="640">
        <v>100</v>
      </c>
      <c r="F24" s="640">
        <v>110</v>
      </c>
      <c r="G24" s="1202">
        <f t="shared" si="1"/>
        <v>0.90909090909090906</v>
      </c>
    </row>
    <row r="25" spans="1:7" ht="15.75" x14ac:dyDescent="0.25">
      <c r="A25" s="713"/>
      <c r="B25" s="1201"/>
      <c r="C25" s="640"/>
      <c r="D25" s="640"/>
      <c r="E25" s="640"/>
      <c r="F25" s="640"/>
      <c r="G25" s="640"/>
    </row>
    <row r="26" spans="1:7" ht="15.75" x14ac:dyDescent="0.25">
      <c r="A26" s="713">
        <v>3</v>
      </c>
      <c r="B26" s="1201" t="s">
        <v>3925</v>
      </c>
      <c r="C26" s="640"/>
      <c r="D26" s="640"/>
      <c r="E26" s="640"/>
      <c r="F26" s="640"/>
      <c r="G26" s="1202"/>
    </row>
    <row r="27" spans="1:7" ht="15.75" x14ac:dyDescent="0.25">
      <c r="A27" s="713" t="s">
        <v>3844</v>
      </c>
      <c r="B27" s="1201" t="s">
        <v>3880</v>
      </c>
      <c r="C27" s="640"/>
      <c r="D27" s="640"/>
      <c r="E27" s="640">
        <v>80</v>
      </c>
      <c r="F27" s="640">
        <v>100</v>
      </c>
      <c r="G27" s="1202">
        <f>E27/F27</f>
        <v>0.8</v>
      </c>
    </row>
    <row r="28" spans="1:7" ht="15.75" x14ac:dyDescent="0.25">
      <c r="A28" s="713" t="s">
        <v>3846</v>
      </c>
      <c r="B28" s="1201" t="s">
        <v>3881</v>
      </c>
      <c r="C28" s="640"/>
      <c r="D28" s="640"/>
      <c r="E28" s="640">
        <v>85</v>
      </c>
      <c r="F28" s="640">
        <v>110</v>
      </c>
      <c r="G28" s="1202">
        <f>E28/F28</f>
        <v>0.77272727272727271</v>
      </c>
    </row>
    <row r="29" spans="1:7" ht="15.75" x14ac:dyDescent="0.25">
      <c r="A29" s="713" t="s">
        <v>3848</v>
      </c>
      <c r="B29" s="1201" t="s">
        <v>3882</v>
      </c>
      <c r="C29" s="640"/>
      <c r="D29" s="640"/>
      <c r="E29" s="640">
        <v>90</v>
      </c>
      <c r="F29" s="640">
        <v>120</v>
      </c>
      <c r="G29" s="1202">
        <f>E29/F29</f>
        <v>0.75</v>
      </c>
    </row>
    <row r="30" spans="1:7" ht="15.75" x14ac:dyDescent="0.25">
      <c r="A30" s="713" t="s">
        <v>3850</v>
      </c>
      <c r="B30" s="1201" t="s">
        <v>3883</v>
      </c>
      <c r="C30" s="640"/>
      <c r="D30" s="640"/>
      <c r="E30" s="640">
        <v>100</v>
      </c>
      <c r="F30" s="640">
        <v>130</v>
      </c>
      <c r="G30" s="1202">
        <f>E30/F30</f>
        <v>0.76923076923076927</v>
      </c>
    </row>
    <row r="31" spans="1:7" ht="15.75" x14ac:dyDescent="0.25">
      <c r="A31" s="713" t="s">
        <v>3852</v>
      </c>
      <c r="B31" s="1201" t="s">
        <v>3884</v>
      </c>
      <c r="C31" s="640"/>
      <c r="D31" s="640"/>
      <c r="E31" s="640">
        <v>100</v>
      </c>
      <c r="F31" s="640">
        <v>110</v>
      </c>
      <c r="G31" s="1202">
        <f>E31/F31</f>
        <v>0.90909090909090906</v>
      </c>
    </row>
    <row r="32" spans="1:7" ht="15.75" x14ac:dyDescent="0.25">
      <c r="A32" s="713"/>
      <c r="B32" s="1201"/>
      <c r="C32" s="640"/>
      <c r="D32" s="640"/>
      <c r="E32" s="640"/>
      <c r="F32" s="640"/>
      <c r="G32" s="1202"/>
    </row>
    <row r="33" spans="1:7" ht="15.75" x14ac:dyDescent="0.25">
      <c r="A33" s="713">
        <v>4</v>
      </c>
      <c r="B33" s="1201" t="s">
        <v>3926</v>
      </c>
      <c r="C33" s="640"/>
      <c r="D33" s="640"/>
      <c r="E33" s="640"/>
      <c r="F33" s="640"/>
      <c r="G33" s="640"/>
    </row>
    <row r="34" spans="1:7" ht="15.75" x14ac:dyDescent="0.25">
      <c r="A34" s="713" t="s">
        <v>3871</v>
      </c>
      <c r="B34" s="1201" t="s">
        <v>3927</v>
      </c>
      <c r="C34" s="640"/>
      <c r="D34" s="640"/>
      <c r="E34" s="640">
        <v>80</v>
      </c>
      <c r="F34" s="640">
        <v>100</v>
      </c>
      <c r="G34" s="640">
        <f t="shared" ref="G34:G39" si="2">E34/F34</f>
        <v>0.8</v>
      </c>
    </row>
    <row r="35" spans="1:7" ht="15.75" x14ac:dyDescent="0.25">
      <c r="A35" s="713" t="s">
        <v>3872</v>
      </c>
      <c r="B35" s="1201" t="s">
        <v>3928</v>
      </c>
      <c r="C35" s="640"/>
      <c r="D35" s="640"/>
      <c r="E35" s="640">
        <v>85</v>
      </c>
      <c r="F35" s="640">
        <v>110</v>
      </c>
      <c r="G35" s="1202">
        <f t="shared" si="2"/>
        <v>0.77272727272727271</v>
      </c>
    </row>
    <row r="36" spans="1:7" ht="15.75" x14ac:dyDescent="0.25">
      <c r="A36" s="713" t="s">
        <v>3873</v>
      </c>
      <c r="B36" s="1201" t="s">
        <v>3929</v>
      </c>
      <c r="C36" s="640"/>
      <c r="D36" s="640"/>
      <c r="E36" s="640">
        <v>90</v>
      </c>
      <c r="F36" s="640">
        <v>120</v>
      </c>
      <c r="G36" s="640">
        <f t="shared" si="2"/>
        <v>0.75</v>
      </c>
    </row>
    <row r="37" spans="1:7" ht="15.75" x14ac:dyDescent="0.25">
      <c r="A37" s="713" t="s">
        <v>3874</v>
      </c>
      <c r="B37" s="1201" t="s">
        <v>3930</v>
      </c>
      <c r="C37" s="640"/>
      <c r="D37" s="640"/>
      <c r="E37" s="640">
        <v>100</v>
      </c>
      <c r="F37" s="640">
        <v>130</v>
      </c>
      <c r="G37" s="1202">
        <f t="shared" si="2"/>
        <v>0.76923076923076927</v>
      </c>
    </row>
    <row r="38" spans="1:7" ht="15.75" x14ac:dyDescent="0.25">
      <c r="A38" s="713" t="s">
        <v>3875</v>
      </c>
      <c r="B38" s="1201" t="s">
        <v>3931</v>
      </c>
      <c r="C38" s="640"/>
      <c r="D38" s="640"/>
      <c r="E38" s="640">
        <v>100</v>
      </c>
      <c r="F38" s="640">
        <v>110</v>
      </c>
      <c r="G38" s="1202">
        <f t="shared" si="2"/>
        <v>0.90909090909090906</v>
      </c>
    </row>
    <row r="39" spans="1:7" ht="15.75" x14ac:dyDescent="0.25">
      <c r="A39" s="713" t="s">
        <v>3876</v>
      </c>
      <c r="B39" s="1201" t="s">
        <v>3932</v>
      </c>
      <c r="C39" s="640"/>
      <c r="D39" s="640"/>
      <c r="E39" s="640">
        <v>100</v>
      </c>
      <c r="F39" s="640">
        <v>110</v>
      </c>
      <c r="G39" s="1202">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444" t="s">
        <v>3420</v>
      </c>
      <c r="C2" s="1444"/>
      <c r="D2" s="1444"/>
      <c r="E2" s="1444"/>
      <c r="F2" s="1444"/>
      <c r="G2" s="1444"/>
      <c r="H2" s="1444"/>
      <c r="I2" s="1444"/>
      <c r="J2" s="26"/>
    </row>
    <row r="3" spans="1:15" s="1" customFormat="1" ht="16.5" customHeight="1" thickBot="1" x14ac:dyDescent="0.3">
      <c r="B3" s="345" t="s">
        <v>843</v>
      </c>
      <c r="C3"/>
      <c r="D3"/>
      <c r="E3"/>
      <c r="F3"/>
      <c r="G3"/>
      <c r="H3"/>
      <c r="I3" s="155"/>
      <c r="J3" s="155"/>
      <c r="K3" s="155"/>
      <c r="L3" s="156"/>
      <c r="M3"/>
      <c r="N3"/>
      <c r="O3"/>
    </row>
    <row r="4" spans="1:15" ht="33" customHeight="1" thickBot="1" x14ac:dyDescent="0.3">
      <c r="B4" s="3026" t="s">
        <v>1057</v>
      </c>
      <c r="C4" s="3027"/>
      <c r="D4" s="3028"/>
      <c r="E4" s="3028"/>
      <c r="F4" s="3029"/>
      <c r="G4" s="2065" t="s">
        <v>1058</v>
      </c>
      <c r="H4" s="2065" t="s">
        <v>1060</v>
      </c>
      <c r="I4" s="2065" t="s">
        <v>1059</v>
      </c>
      <c r="J4" s="26"/>
    </row>
    <row r="5" spans="1:15" ht="30" customHeight="1" thickBot="1" x14ac:dyDescent="0.3">
      <c r="B5" s="182" t="s">
        <v>543</v>
      </c>
      <c r="C5" s="182" t="s">
        <v>544</v>
      </c>
      <c r="D5" s="182" t="s">
        <v>839</v>
      </c>
      <c r="E5" s="182" t="s">
        <v>700</v>
      </c>
      <c r="F5" s="182" t="s">
        <v>125</v>
      </c>
      <c r="G5" s="3030"/>
      <c r="H5" s="3030"/>
      <c r="I5" s="3030"/>
      <c r="J5" s="26"/>
    </row>
    <row r="6" spans="1:15" ht="24" customHeight="1" thickBot="1" x14ac:dyDescent="0.3">
      <c r="A6" s="805"/>
      <c r="B6" s="3751" t="s">
        <v>2667</v>
      </c>
      <c r="C6" s="3752"/>
      <c r="D6" s="3752"/>
      <c r="E6" s="3752"/>
      <c r="F6" s="3752"/>
      <c r="G6" s="3752"/>
      <c r="H6" s="3752"/>
      <c r="I6" s="3752"/>
    </row>
    <row r="7" spans="1:15" ht="53.1" customHeight="1" x14ac:dyDescent="0.25">
      <c r="A7" s="593"/>
      <c r="B7" s="819" t="s">
        <v>2</v>
      </c>
      <c r="C7" s="383" t="s">
        <v>2</v>
      </c>
      <c r="D7" s="383" t="s">
        <v>2</v>
      </c>
      <c r="E7" s="383" t="s">
        <v>2</v>
      </c>
      <c r="F7" s="383" t="s">
        <v>2</v>
      </c>
      <c r="G7" s="194" t="s">
        <v>1133</v>
      </c>
      <c r="H7" s="196" t="s">
        <v>2668</v>
      </c>
      <c r="I7" s="9" t="s">
        <v>8</v>
      </c>
    </row>
    <row r="8" spans="1:15" ht="53.1" customHeight="1" x14ac:dyDescent="0.25">
      <c r="A8" s="593"/>
      <c r="B8" s="820" t="s">
        <v>2</v>
      </c>
      <c r="C8" s="384" t="s">
        <v>2</v>
      </c>
      <c r="D8" s="384" t="s">
        <v>2</v>
      </c>
      <c r="E8" s="384" t="s">
        <v>2</v>
      </c>
      <c r="F8" s="384" t="s">
        <v>2</v>
      </c>
      <c r="G8" s="30" t="s">
        <v>1134</v>
      </c>
      <c r="H8" s="39" t="s">
        <v>580</v>
      </c>
      <c r="I8" s="176" t="s">
        <v>580</v>
      </c>
    </row>
    <row r="9" spans="1:15" ht="53.1" customHeight="1" x14ac:dyDescent="0.25">
      <c r="A9" s="593"/>
      <c r="B9" s="820" t="s">
        <v>2</v>
      </c>
      <c r="C9" s="384" t="s">
        <v>2</v>
      </c>
      <c r="D9" s="384" t="s">
        <v>2</v>
      </c>
      <c r="E9" s="384" t="s">
        <v>2</v>
      </c>
      <c r="F9" s="384" t="s">
        <v>2</v>
      </c>
      <c r="G9" s="30" t="s">
        <v>426</v>
      </c>
      <c r="H9" s="51" t="s">
        <v>1038</v>
      </c>
      <c r="I9" s="453" t="s">
        <v>232</v>
      </c>
    </row>
    <row r="10" spans="1:15" ht="53.1" customHeight="1" x14ac:dyDescent="0.25">
      <c r="A10" s="593"/>
      <c r="B10" s="820" t="s">
        <v>2</v>
      </c>
      <c r="C10" s="384" t="s">
        <v>2</v>
      </c>
      <c r="D10" s="384" t="s">
        <v>2</v>
      </c>
      <c r="E10" s="384" t="s">
        <v>2</v>
      </c>
      <c r="F10" s="384" t="s">
        <v>2</v>
      </c>
      <c r="G10" s="34" t="s">
        <v>1136</v>
      </c>
      <c r="H10" s="39" t="s">
        <v>1145</v>
      </c>
      <c r="I10" s="4" t="s">
        <v>575</v>
      </c>
    </row>
    <row r="11" spans="1:15" ht="53.1" customHeight="1" x14ac:dyDescent="0.25">
      <c r="A11" s="593"/>
      <c r="B11" s="820" t="s">
        <v>2</v>
      </c>
      <c r="C11" s="384" t="s">
        <v>2</v>
      </c>
      <c r="D11" s="384" t="s">
        <v>2</v>
      </c>
      <c r="E11" s="384" t="s">
        <v>2</v>
      </c>
      <c r="F11" s="384" t="s">
        <v>2</v>
      </c>
      <c r="G11" s="34" t="s">
        <v>1137</v>
      </c>
      <c r="H11" s="39" t="s">
        <v>1145</v>
      </c>
      <c r="I11" s="4" t="s">
        <v>811</v>
      </c>
    </row>
    <row r="12" spans="1:15" ht="53.1" customHeight="1" x14ac:dyDescent="0.25">
      <c r="A12" s="593"/>
      <c r="B12" s="820" t="s">
        <v>2</v>
      </c>
      <c r="C12" s="384" t="s">
        <v>2</v>
      </c>
      <c r="D12" s="384" t="s">
        <v>2</v>
      </c>
      <c r="E12" s="384" t="s">
        <v>2</v>
      </c>
      <c r="F12" s="384" t="s">
        <v>2</v>
      </c>
      <c r="G12" s="34" t="s">
        <v>1139</v>
      </c>
      <c r="H12" s="39" t="s">
        <v>1145</v>
      </c>
      <c r="I12" s="4" t="s">
        <v>1138</v>
      </c>
    </row>
    <row r="13" spans="1:15" ht="53.1" customHeight="1" thickBot="1" x14ac:dyDescent="0.3">
      <c r="A13" s="593"/>
      <c r="B13" s="821" t="s">
        <v>2</v>
      </c>
      <c r="C13" s="385" t="s">
        <v>2</v>
      </c>
      <c r="D13" s="385" t="s">
        <v>2</v>
      </c>
      <c r="E13" s="385" t="s">
        <v>2</v>
      </c>
      <c r="F13" s="385" t="s">
        <v>2</v>
      </c>
      <c r="G13" s="145" t="s">
        <v>1141</v>
      </c>
      <c r="H13" s="198" t="s">
        <v>1145</v>
      </c>
      <c r="I13" s="822" t="s">
        <v>811</v>
      </c>
    </row>
    <row r="14" spans="1:15" ht="24" customHeight="1" thickBot="1" x14ac:dyDescent="0.3">
      <c r="A14" s="805"/>
      <c r="B14" s="3012" t="s">
        <v>2537</v>
      </c>
      <c r="C14" s="3013"/>
      <c r="D14" s="3013"/>
      <c r="E14" s="3013"/>
      <c r="F14" s="3013"/>
      <c r="G14" s="3013"/>
      <c r="H14" s="3013"/>
      <c r="I14" s="3013"/>
    </row>
    <row r="15" spans="1:15" ht="53.1" customHeight="1" x14ac:dyDescent="0.25">
      <c r="A15" s="593"/>
      <c r="B15" s="819" t="s">
        <v>2</v>
      </c>
      <c r="C15" s="383" t="s">
        <v>2</v>
      </c>
      <c r="D15" s="383" t="s">
        <v>2</v>
      </c>
      <c r="E15" s="383" t="s">
        <v>2</v>
      </c>
      <c r="F15" s="383" t="s">
        <v>2</v>
      </c>
      <c r="G15" s="194" t="s">
        <v>1133</v>
      </c>
      <c r="H15" s="196" t="s">
        <v>2536</v>
      </c>
      <c r="I15" s="9" t="s">
        <v>8</v>
      </c>
    </row>
    <row r="16" spans="1:15" ht="53.1" customHeight="1" x14ac:dyDescent="0.25">
      <c r="A16" s="593"/>
      <c r="B16" s="820" t="s">
        <v>2</v>
      </c>
      <c r="C16" s="384" t="s">
        <v>2</v>
      </c>
      <c r="D16" s="384" t="s">
        <v>2</v>
      </c>
      <c r="E16" s="384" t="s">
        <v>2</v>
      </c>
      <c r="F16" s="384" t="s">
        <v>2</v>
      </c>
      <c r="G16" s="30" t="s">
        <v>1134</v>
      </c>
      <c r="H16" s="39" t="s">
        <v>584</v>
      </c>
      <c r="I16" s="324" t="s">
        <v>580</v>
      </c>
    </row>
    <row r="17" spans="1:9" ht="47.25" customHeight="1" x14ac:dyDescent="0.25">
      <c r="A17" s="593"/>
      <c r="B17" s="820" t="s">
        <v>2</v>
      </c>
      <c r="C17" s="384" t="s">
        <v>2</v>
      </c>
      <c r="D17" s="384" t="s">
        <v>2</v>
      </c>
      <c r="E17" s="384" t="s">
        <v>2</v>
      </c>
      <c r="F17" s="384" t="s">
        <v>2</v>
      </c>
      <c r="G17" s="30" t="s">
        <v>426</v>
      </c>
      <c r="H17" s="30" t="s">
        <v>1038</v>
      </c>
      <c r="I17" s="453" t="s">
        <v>232</v>
      </c>
    </row>
    <row r="18" spans="1:9" ht="53.1" customHeight="1" x14ac:dyDescent="0.25">
      <c r="A18" s="593"/>
      <c r="B18" s="820" t="s">
        <v>2</v>
      </c>
      <c r="C18" s="384" t="s">
        <v>2</v>
      </c>
      <c r="D18" s="384" t="s">
        <v>2</v>
      </c>
      <c r="E18" s="384" t="s">
        <v>2</v>
      </c>
      <c r="F18" s="384" t="s">
        <v>2</v>
      </c>
      <c r="G18" s="34" t="s">
        <v>1136</v>
      </c>
      <c r="H18" s="39" t="s">
        <v>1145</v>
      </c>
      <c r="I18" s="4" t="s">
        <v>575</v>
      </c>
    </row>
    <row r="19" spans="1:9" ht="53.1" customHeight="1" x14ac:dyDescent="0.25">
      <c r="A19" s="593"/>
      <c r="B19" s="820" t="s">
        <v>2</v>
      </c>
      <c r="C19" s="384" t="s">
        <v>2</v>
      </c>
      <c r="D19" s="384" t="s">
        <v>2</v>
      </c>
      <c r="E19" s="384" t="s">
        <v>2</v>
      </c>
      <c r="F19" s="384" t="s">
        <v>2</v>
      </c>
      <c r="G19" s="34" t="s">
        <v>1137</v>
      </c>
      <c r="H19" s="39" t="s">
        <v>1145</v>
      </c>
      <c r="I19" s="4" t="s">
        <v>811</v>
      </c>
    </row>
    <row r="20" spans="1:9" ht="53.1" customHeight="1" x14ac:dyDescent="0.25">
      <c r="A20" s="593"/>
      <c r="B20" s="820" t="s">
        <v>2</v>
      </c>
      <c r="C20" s="384" t="s">
        <v>2</v>
      </c>
      <c r="D20" s="384" t="s">
        <v>2</v>
      </c>
      <c r="E20" s="384" t="s">
        <v>2</v>
      </c>
      <c r="F20" s="384" t="s">
        <v>2</v>
      </c>
      <c r="G20" s="34" t="s">
        <v>1139</v>
      </c>
      <c r="H20" s="39" t="s">
        <v>2538</v>
      </c>
      <c r="I20" s="4" t="s">
        <v>1138</v>
      </c>
    </row>
    <row r="21" spans="1:9" ht="53.1" customHeight="1" x14ac:dyDescent="0.25">
      <c r="A21" s="593"/>
      <c r="B21" s="820" t="s">
        <v>2</v>
      </c>
      <c r="C21" s="384" t="s">
        <v>2</v>
      </c>
      <c r="D21" s="384" t="s">
        <v>2</v>
      </c>
      <c r="E21" s="384" t="s">
        <v>2</v>
      </c>
      <c r="F21" s="384" t="s">
        <v>2</v>
      </c>
      <c r="G21" s="34" t="s">
        <v>1140</v>
      </c>
      <c r="H21" s="39" t="s">
        <v>2539</v>
      </c>
      <c r="I21" s="4" t="s">
        <v>579</v>
      </c>
    </row>
    <row r="22" spans="1:9" ht="53.1" customHeight="1" x14ac:dyDescent="0.25">
      <c r="A22" s="593"/>
      <c r="B22" s="820" t="s">
        <v>2</v>
      </c>
      <c r="C22" s="384" t="s">
        <v>2</v>
      </c>
      <c r="D22" s="384" t="s">
        <v>2</v>
      </c>
      <c r="E22" s="384" t="s">
        <v>2</v>
      </c>
      <c r="F22" s="384" t="s">
        <v>2</v>
      </c>
      <c r="G22" s="34" t="s">
        <v>1141</v>
      </c>
      <c r="H22" s="39" t="s">
        <v>1145</v>
      </c>
      <c r="I22" s="4" t="s">
        <v>811</v>
      </c>
    </row>
    <row r="23" spans="1:9" ht="53.1" customHeight="1" thickBot="1" x14ac:dyDescent="0.3">
      <c r="A23" s="593"/>
      <c r="B23" s="821" t="s">
        <v>2</v>
      </c>
      <c r="C23" s="385" t="s">
        <v>2</v>
      </c>
      <c r="D23" s="385" t="s">
        <v>2</v>
      </c>
      <c r="E23" s="385" t="s">
        <v>2</v>
      </c>
      <c r="F23" s="385" t="s">
        <v>2</v>
      </c>
      <c r="G23" s="145" t="s">
        <v>1142</v>
      </c>
      <c r="H23" s="198" t="s">
        <v>8</v>
      </c>
      <c r="I23" s="386" t="s">
        <v>8</v>
      </c>
    </row>
    <row r="24" spans="1:9" ht="24" customHeight="1" thickBot="1" x14ac:dyDescent="0.3">
      <c r="A24" s="806"/>
      <c r="B24" s="3753" t="s">
        <v>2546</v>
      </c>
      <c r="C24" s="3754"/>
      <c r="D24" s="3754"/>
      <c r="E24" s="3754"/>
      <c r="F24" s="3754"/>
      <c r="G24" s="3754"/>
      <c r="H24" s="3754"/>
      <c r="I24" s="3754"/>
    </row>
    <row r="25" spans="1:9" ht="53.1" customHeight="1" x14ac:dyDescent="0.25">
      <c r="A25" s="807"/>
      <c r="B25" s="819" t="s">
        <v>2</v>
      </c>
      <c r="C25" s="383" t="s">
        <v>2</v>
      </c>
      <c r="D25" s="383" t="s">
        <v>2</v>
      </c>
      <c r="E25" s="383" t="s">
        <v>2</v>
      </c>
      <c r="F25" s="383" t="s">
        <v>2</v>
      </c>
      <c r="G25" s="194" t="s">
        <v>1133</v>
      </c>
      <c r="H25" s="196" t="s">
        <v>2540</v>
      </c>
      <c r="I25" s="387" t="s">
        <v>8</v>
      </c>
    </row>
    <row r="26" spans="1:9" ht="53.1" customHeight="1" x14ac:dyDescent="0.25">
      <c r="A26" s="807"/>
      <c r="B26" s="820" t="s">
        <v>2</v>
      </c>
      <c r="C26" s="384" t="s">
        <v>2</v>
      </c>
      <c r="D26" s="384" t="s">
        <v>2</v>
      </c>
      <c r="E26" s="384" t="s">
        <v>2</v>
      </c>
      <c r="F26" s="384" t="s">
        <v>2</v>
      </c>
      <c r="G26" s="30" t="s">
        <v>1134</v>
      </c>
      <c r="H26" s="52" t="s">
        <v>76</v>
      </c>
      <c r="I26" s="324" t="s">
        <v>580</v>
      </c>
    </row>
    <row r="27" spans="1:9" ht="38.25" customHeight="1" x14ac:dyDescent="0.25">
      <c r="A27" s="807"/>
      <c r="B27" s="820" t="s">
        <v>2</v>
      </c>
      <c r="C27" s="384" t="s">
        <v>2</v>
      </c>
      <c r="D27" s="384" t="s">
        <v>2</v>
      </c>
      <c r="E27" s="384" t="s">
        <v>2</v>
      </c>
      <c r="F27" s="384" t="s">
        <v>2</v>
      </c>
      <c r="G27" s="30" t="s">
        <v>426</v>
      </c>
      <c r="H27" s="30" t="s">
        <v>1038</v>
      </c>
      <c r="I27" s="453" t="s">
        <v>232</v>
      </c>
    </row>
    <row r="28" spans="1:9" ht="11.25" customHeight="1" thickBot="1" x14ac:dyDescent="0.3">
      <c r="A28" s="807"/>
      <c r="B28" s="524"/>
      <c r="C28" s="525"/>
      <c r="D28" s="525"/>
      <c r="E28" s="526"/>
      <c r="F28" s="526"/>
      <c r="G28" s="522"/>
      <c r="H28" s="522"/>
      <c r="I28" s="523"/>
    </row>
    <row r="29" spans="1:9" ht="53.1" customHeight="1" thickTop="1" x14ac:dyDescent="0.25">
      <c r="A29" s="807"/>
      <c r="B29" s="818" t="s">
        <v>2</v>
      </c>
      <c r="C29" s="509" t="s">
        <v>2</v>
      </c>
      <c r="D29" s="509" t="s">
        <v>2</v>
      </c>
      <c r="E29" s="509" t="s">
        <v>2</v>
      </c>
      <c r="F29" s="509" t="s">
        <v>2</v>
      </c>
      <c r="G29" s="511" t="s">
        <v>1136</v>
      </c>
      <c r="H29" s="512" t="s">
        <v>674</v>
      </c>
      <c r="I29" s="513" t="s">
        <v>575</v>
      </c>
    </row>
    <row r="30" spans="1:9" ht="18.75" customHeight="1" x14ac:dyDescent="0.25">
      <c r="A30" s="807"/>
      <c r="B30" s="3746"/>
      <c r="C30" s="3747"/>
      <c r="D30" s="3747"/>
      <c r="E30" s="3747"/>
      <c r="F30" s="3747"/>
      <c r="G30" s="34"/>
      <c r="H30" s="3022" t="s">
        <v>1416</v>
      </c>
      <c r="I30" s="3023"/>
    </row>
    <row r="31" spans="1:9" ht="53.1" customHeight="1" x14ac:dyDescent="0.25">
      <c r="A31" s="807"/>
      <c r="B31" s="804" t="s">
        <v>2</v>
      </c>
      <c r="C31" s="384" t="s">
        <v>2</v>
      </c>
      <c r="D31" s="384" t="s">
        <v>2</v>
      </c>
      <c r="E31" s="384" t="s">
        <v>2</v>
      </c>
      <c r="F31" s="384" t="s">
        <v>2</v>
      </c>
      <c r="G31" s="34" t="s">
        <v>1137</v>
      </c>
      <c r="H31" s="52" t="s">
        <v>343</v>
      </c>
      <c r="I31" s="515" t="s">
        <v>811</v>
      </c>
    </row>
    <row r="32" spans="1:9" ht="21" customHeight="1" x14ac:dyDescent="0.25">
      <c r="A32" s="807"/>
      <c r="B32" s="3746"/>
      <c r="C32" s="3747"/>
      <c r="D32" s="3747"/>
      <c r="E32" s="3747"/>
      <c r="F32" s="3747"/>
      <c r="G32" s="34"/>
      <c r="H32" s="3022" t="s">
        <v>1416</v>
      </c>
      <c r="I32" s="3023"/>
    </row>
    <row r="33" spans="1:9" ht="53.1" customHeight="1" x14ac:dyDescent="0.25">
      <c r="A33" s="807"/>
      <c r="B33" s="804" t="s">
        <v>2</v>
      </c>
      <c r="C33" s="384" t="s">
        <v>2</v>
      </c>
      <c r="D33" s="384" t="s">
        <v>2</v>
      </c>
      <c r="E33" s="384" t="s">
        <v>2</v>
      </c>
      <c r="F33" s="384" t="s">
        <v>2</v>
      </c>
      <c r="G33" s="34" t="s">
        <v>1139</v>
      </c>
      <c r="H33" s="52" t="s">
        <v>1036</v>
      </c>
      <c r="I33" s="515" t="s">
        <v>1138</v>
      </c>
    </row>
    <row r="34" spans="1:9" ht="18.75" customHeight="1" x14ac:dyDescent="0.25">
      <c r="A34" s="807"/>
      <c r="B34" s="3748"/>
      <c r="C34" s="2854"/>
      <c r="D34" s="2854"/>
      <c r="E34" s="2854"/>
      <c r="F34" s="2854"/>
      <c r="G34" s="34"/>
      <c r="H34" s="3022" t="s">
        <v>1416</v>
      </c>
      <c r="I34" s="3023"/>
    </row>
    <row r="35" spans="1:9" ht="53.1" customHeight="1" thickBot="1" x14ac:dyDescent="0.3">
      <c r="A35" s="807"/>
      <c r="B35" s="823" t="s">
        <v>2</v>
      </c>
      <c r="C35" s="517" t="s">
        <v>2</v>
      </c>
      <c r="D35" s="517" t="s">
        <v>2</v>
      </c>
      <c r="E35" s="517" t="s">
        <v>2</v>
      </c>
      <c r="F35" s="517" t="s">
        <v>2</v>
      </c>
      <c r="G35" s="519" t="s">
        <v>1141</v>
      </c>
      <c r="H35" s="520" t="s">
        <v>343</v>
      </c>
      <c r="I35" s="521" t="s">
        <v>811</v>
      </c>
    </row>
    <row r="36" spans="1:9" ht="24" customHeight="1" thickTop="1" thickBot="1" x14ac:dyDescent="0.3">
      <c r="A36" s="806"/>
      <c r="B36" s="3012" t="s">
        <v>2537</v>
      </c>
      <c r="C36" s="3013"/>
      <c r="D36" s="3013"/>
      <c r="E36" s="3013"/>
      <c r="F36" s="3013"/>
      <c r="G36" s="3013"/>
      <c r="H36" s="3013"/>
      <c r="I36" s="3013"/>
    </row>
    <row r="37" spans="1:9" ht="53.1" customHeight="1" x14ac:dyDescent="0.25">
      <c r="A37" s="807"/>
      <c r="B37" s="819" t="s">
        <v>2</v>
      </c>
      <c r="C37" s="383" t="s">
        <v>2</v>
      </c>
      <c r="D37" s="383" t="s">
        <v>2</v>
      </c>
      <c r="E37" s="383" t="s">
        <v>2</v>
      </c>
      <c r="F37" s="383" t="s">
        <v>2</v>
      </c>
      <c r="G37" s="194" t="s">
        <v>1133</v>
      </c>
      <c r="H37" s="196" t="s">
        <v>2536</v>
      </c>
      <c r="I37" s="9" t="s">
        <v>8</v>
      </c>
    </row>
    <row r="38" spans="1:9" ht="53.1" customHeight="1" x14ac:dyDescent="0.25">
      <c r="A38" s="807"/>
      <c r="B38" s="820" t="s">
        <v>2</v>
      </c>
      <c r="C38" s="384" t="s">
        <v>2</v>
      </c>
      <c r="D38" s="384" t="s">
        <v>2</v>
      </c>
      <c r="E38" s="384" t="s">
        <v>2</v>
      </c>
      <c r="F38" s="384" t="s">
        <v>2</v>
      </c>
      <c r="G38" s="30" t="s">
        <v>1134</v>
      </c>
      <c r="H38" s="39" t="s">
        <v>584</v>
      </c>
      <c r="I38" s="324" t="s">
        <v>580</v>
      </c>
    </row>
    <row r="39" spans="1:9" ht="47.25" customHeight="1" x14ac:dyDescent="0.25">
      <c r="A39" s="807"/>
      <c r="B39" s="820" t="s">
        <v>2</v>
      </c>
      <c r="C39" s="384" t="s">
        <v>2</v>
      </c>
      <c r="D39" s="384" t="s">
        <v>2</v>
      </c>
      <c r="E39" s="384" t="s">
        <v>2</v>
      </c>
      <c r="F39" s="384" t="s">
        <v>2</v>
      </c>
      <c r="G39" s="30" t="s">
        <v>426</v>
      </c>
      <c r="H39" s="30" t="s">
        <v>1038</v>
      </c>
      <c r="I39" s="453" t="s">
        <v>232</v>
      </c>
    </row>
    <row r="40" spans="1:9" ht="53.1" customHeight="1" x14ac:dyDescent="0.25">
      <c r="A40" s="807"/>
      <c r="B40" s="820" t="s">
        <v>2</v>
      </c>
      <c r="C40" s="384" t="s">
        <v>2</v>
      </c>
      <c r="D40" s="384" t="s">
        <v>2</v>
      </c>
      <c r="E40" s="384" t="s">
        <v>2</v>
      </c>
      <c r="F40" s="384" t="s">
        <v>2</v>
      </c>
      <c r="G40" s="34" t="s">
        <v>1136</v>
      </c>
      <c r="H40" s="39" t="s">
        <v>1145</v>
      </c>
      <c r="I40" s="4" t="s">
        <v>575</v>
      </c>
    </row>
    <row r="41" spans="1:9" ht="53.1" customHeight="1" x14ac:dyDescent="0.25">
      <c r="A41" s="807"/>
      <c r="B41" s="820" t="s">
        <v>2</v>
      </c>
      <c r="C41" s="384" t="s">
        <v>2</v>
      </c>
      <c r="D41" s="384" t="s">
        <v>2</v>
      </c>
      <c r="E41" s="384" t="s">
        <v>2</v>
      </c>
      <c r="F41" s="384" t="s">
        <v>2</v>
      </c>
      <c r="G41" s="34" t="s">
        <v>1137</v>
      </c>
      <c r="H41" s="39" t="s">
        <v>1145</v>
      </c>
      <c r="I41" s="4" t="s">
        <v>811</v>
      </c>
    </row>
    <row r="42" spans="1:9" ht="53.1" customHeight="1" x14ac:dyDescent="0.25">
      <c r="A42" s="807"/>
      <c r="B42" s="820" t="s">
        <v>2</v>
      </c>
      <c r="C42" s="384" t="s">
        <v>2</v>
      </c>
      <c r="D42" s="384" t="s">
        <v>2</v>
      </c>
      <c r="E42" s="384" t="s">
        <v>2</v>
      </c>
      <c r="F42" s="384" t="s">
        <v>2</v>
      </c>
      <c r="G42" s="34" t="s">
        <v>1139</v>
      </c>
      <c r="H42" s="39" t="s">
        <v>2538</v>
      </c>
      <c r="I42" s="4" t="s">
        <v>1138</v>
      </c>
    </row>
    <row r="43" spans="1:9" ht="53.1" customHeight="1" x14ac:dyDescent="0.25">
      <c r="A43" s="807"/>
      <c r="B43" s="820" t="s">
        <v>2</v>
      </c>
      <c r="C43" s="384" t="s">
        <v>2</v>
      </c>
      <c r="D43" s="384" t="s">
        <v>2</v>
      </c>
      <c r="E43" s="384" t="s">
        <v>2</v>
      </c>
      <c r="F43" s="384" t="s">
        <v>2</v>
      </c>
      <c r="G43" s="34" t="s">
        <v>1140</v>
      </c>
      <c r="H43" s="39" t="s">
        <v>2539</v>
      </c>
      <c r="I43" s="4" t="s">
        <v>579</v>
      </c>
    </row>
    <row r="44" spans="1:9" ht="53.1" customHeight="1" x14ac:dyDescent="0.25">
      <c r="A44" s="807"/>
      <c r="B44" s="820" t="s">
        <v>2</v>
      </c>
      <c r="C44" s="384" t="s">
        <v>2</v>
      </c>
      <c r="D44" s="384" t="s">
        <v>2</v>
      </c>
      <c r="E44" s="384" t="s">
        <v>2</v>
      </c>
      <c r="F44" s="384" t="s">
        <v>2</v>
      </c>
      <c r="G44" s="34" t="s">
        <v>1141</v>
      </c>
      <c r="H44" s="39" t="s">
        <v>1145</v>
      </c>
      <c r="I44" s="4" t="s">
        <v>811</v>
      </c>
    </row>
    <row r="45" spans="1:9" ht="53.1" customHeight="1" thickBot="1" x14ac:dyDescent="0.3">
      <c r="A45" s="807"/>
      <c r="B45" s="821" t="s">
        <v>2</v>
      </c>
      <c r="C45" s="385" t="s">
        <v>2</v>
      </c>
      <c r="D45" s="385" t="s">
        <v>2</v>
      </c>
      <c r="E45" s="385" t="s">
        <v>2</v>
      </c>
      <c r="F45" s="385" t="s">
        <v>2</v>
      </c>
      <c r="G45" s="145" t="s">
        <v>1142</v>
      </c>
      <c r="H45" s="198" t="s">
        <v>8</v>
      </c>
      <c r="I45" s="386" t="s">
        <v>8</v>
      </c>
    </row>
    <row r="46" spans="1:9" ht="24" customHeight="1" thickBot="1" x14ac:dyDescent="0.3">
      <c r="A46" s="808"/>
      <c r="B46" s="3749" t="s">
        <v>2542</v>
      </c>
      <c r="C46" s="3750"/>
      <c r="D46" s="3750"/>
      <c r="E46" s="3750"/>
      <c r="F46" s="3750"/>
      <c r="G46" s="3750"/>
      <c r="H46" s="3750"/>
      <c r="I46" s="3750"/>
    </row>
    <row r="47" spans="1:9" ht="53.1" customHeight="1" x14ac:dyDescent="0.25">
      <c r="A47" s="809"/>
      <c r="B47" s="819" t="s">
        <v>2</v>
      </c>
      <c r="C47" s="383" t="s">
        <v>2</v>
      </c>
      <c r="D47" s="383" t="s">
        <v>2</v>
      </c>
      <c r="E47" s="383" t="s">
        <v>2</v>
      </c>
      <c r="F47" s="383" t="s">
        <v>2</v>
      </c>
      <c r="G47" s="194" t="s">
        <v>1133</v>
      </c>
      <c r="H47" s="196" t="s">
        <v>2541</v>
      </c>
      <c r="I47" s="387" t="s">
        <v>8</v>
      </c>
    </row>
    <row r="48" spans="1:9" ht="53.1" customHeight="1" x14ac:dyDescent="0.25">
      <c r="A48" s="809"/>
      <c r="B48" s="820" t="s">
        <v>2</v>
      </c>
      <c r="C48" s="384" t="s">
        <v>2</v>
      </c>
      <c r="D48" s="384" t="s">
        <v>2</v>
      </c>
      <c r="E48" s="384" t="s">
        <v>2</v>
      </c>
      <c r="F48" s="384" t="s">
        <v>2</v>
      </c>
      <c r="G48" s="30" t="s">
        <v>1134</v>
      </c>
      <c r="H48" s="52" t="s">
        <v>76</v>
      </c>
      <c r="I48" s="324" t="s">
        <v>580</v>
      </c>
    </row>
    <row r="49" spans="1:9" ht="38.25" customHeight="1" x14ac:dyDescent="0.25">
      <c r="A49" s="809"/>
      <c r="B49" s="820" t="s">
        <v>2</v>
      </c>
      <c r="C49" s="384" t="s">
        <v>2</v>
      </c>
      <c r="D49" s="384" t="s">
        <v>2</v>
      </c>
      <c r="E49" s="384" t="s">
        <v>2</v>
      </c>
      <c r="F49" s="384" t="s">
        <v>2</v>
      </c>
      <c r="G49" s="31" t="s">
        <v>426</v>
      </c>
      <c r="H49" s="31" t="s">
        <v>1038</v>
      </c>
      <c r="I49" s="507" t="s">
        <v>232</v>
      </c>
    </row>
    <row r="50" spans="1:9" ht="11.25" customHeight="1" thickBot="1" x14ac:dyDescent="0.3">
      <c r="A50" s="809"/>
      <c r="B50" s="524"/>
      <c r="C50" s="525"/>
      <c r="D50" s="525"/>
      <c r="E50" s="526"/>
      <c r="F50" s="526"/>
      <c r="G50" s="522"/>
      <c r="H50" s="522"/>
      <c r="I50" s="523"/>
    </row>
    <row r="51" spans="1:9" ht="53.1" customHeight="1" thickTop="1" x14ac:dyDescent="0.25">
      <c r="A51" s="809"/>
      <c r="B51" s="818" t="s">
        <v>2</v>
      </c>
      <c r="C51" s="509" t="s">
        <v>2</v>
      </c>
      <c r="D51" s="509" t="s">
        <v>2</v>
      </c>
      <c r="E51" s="509" t="s">
        <v>2</v>
      </c>
      <c r="F51" s="509" t="s">
        <v>2</v>
      </c>
      <c r="G51" s="511" t="s">
        <v>1136</v>
      </c>
      <c r="H51" s="512" t="s">
        <v>674</v>
      </c>
      <c r="I51" s="513" t="s">
        <v>575</v>
      </c>
    </row>
    <row r="52" spans="1:9" ht="18.75" customHeight="1" x14ac:dyDescent="0.25">
      <c r="A52" s="809"/>
      <c r="B52" s="3746"/>
      <c r="C52" s="3747"/>
      <c r="D52" s="3747"/>
      <c r="E52" s="3747"/>
      <c r="F52" s="3747"/>
      <c r="G52" s="34"/>
      <c r="H52" s="3022" t="s">
        <v>1416</v>
      </c>
      <c r="I52" s="3023"/>
    </row>
    <row r="53" spans="1:9" ht="53.1" customHeight="1" x14ac:dyDescent="0.25">
      <c r="A53" s="809"/>
      <c r="B53" s="804" t="s">
        <v>2</v>
      </c>
      <c r="C53" s="384" t="s">
        <v>2</v>
      </c>
      <c r="D53" s="384" t="s">
        <v>2</v>
      </c>
      <c r="E53" s="384" t="s">
        <v>2</v>
      </c>
      <c r="F53" s="384" t="s">
        <v>2</v>
      </c>
      <c r="G53" s="34" t="s">
        <v>1137</v>
      </c>
      <c r="H53" s="52" t="s">
        <v>343</v>
      </c>
      <c r="I53" s="515" t="s">
        <v>811</v>
      </c>
    </row>
    <row r="54" spans="1:9" ht="21" customHeight="1" x14ac:dyDescent="0.25">
      <c r="A54" s="809"/>
      <c r="B54" s="3746"/>
      <c r="C54" s="3747"/>
      <c r="D54" s="3747"/>
      <c r="E54" s="3747"/>
      <c r="F54" s="3747"/>
      <c r="G54" s="34"/>
      <c r="H54" s="3022" t="s">
        <v>1416</v>
      </c>
      <c r="I54" s="3023"/>
    </row>
    <row r="55" spans="1:9" ht="53.1" customHeight="1" x14ac:dyDescent="0.25">
      <c r="A55" s="809"/>
      <c r="B55" s="804" t="s">
        <v>2</v>
      </c>
      <c r="C55" s="384" t="s">
        <v>2</v>
      </c>
      <c r="D55" s="384" t="s">
        <v>2</v>
      </c>
      <c r="E55" s="384" t="s">
        <v>2</v>
      </c>
      <c r="F55" s="384" t="s">
        <v>2</v>
      </c>
      <c r="G55" s="34" t="s">
        <v>1139</v>
      </c>
      <c r="H55" s="52" t="s">
        <v>1036</v>
      </c>
      <c r="I55" s="515" t="s">
        <v>1138</v>
      </c>
    </row>
    <row r="56" spans="1:9" ht="18.75" customHeight="1" x14ac:dyDescent="0.25">
      <c r="A56" s="809"/>
      <c r="B56" s="3748"/>
      <c r="C56" s="2854"/>
      <c r="D56" s="2854"/>
      <c r="E56" s="2854"/>
      <c r="F56" s="2854"/>
      <c r="G56" s="34"/>
      <c r="H56" s="3022" t="s">
        <v>1416</v>
      </c>
      <c r="I56" s="3023"/>
    </row>
    <row r="57" spans="1:9" ht="53.1" customHeight="1" thickBot="1" x14ac:dyDescent="0.3">
      <c r="A57" s="809"/>
      <c r="B57" s="823" t="s">
        <v>2</v>
      </c>
      <c r="C57" s="517" t="s">
        <v>2</v>
      </c>
      <c r="D57" s="517" t="s">
        <v>2</v>
      </c>
      <c r="E57" s="517" t="s">
        <v>2</v>
      </c>
      <c r="F57" s="517" t="s">
        <v>2</v>
      </c>
      <c r="G57" s="519" t="s">
        <v>1141</v>
      </c>
      <c r="H57" s="520" t="s">
        <v>343</v>
      </c>
      <c r="I57" s="521" t="s">
        <v>811</v>
      </c>
    </row>
    <row r="58" spans="1:9" ht="13.5" customHeight="1" thickTop="1" thickBot="1" x14ac:dyDescent="0.3">
      <c r="A58" s="809"/>
      <c r="B58" s="527"/>
      <c r="C58" s="528"/>
      <c r="D58" s="528"/>
      <c r="E58" s="529"/>
      <c r="F58" s="529"/>
      <c r="G58" s="3757"/>
      <c r="H58" s="3757"/>
      <c r="I58" s="3758"/>
    </row>
    <row r="59" spans="1:9" ht="53.1" customHeight="1" thickBot="1" x14ac:dyDescent="0.3">
      <c r="A59" s="809"/>
      <c r="B59" s="821" t="s">
        <v>2</v>
      </c>
      <c r="C59" s="385" t="s">
        <v>2</v>
      </c>
      <c r="D59" s="385" t="s">
        <v>2</v>
      </c>
      <c r="E59" s="385" t="s">
        <v>2</v>
      </c>
      <c r="F59" s="385" t="s">
        <v>2</v>
      </c>
      <c r="G59" s="533" t="s">
        <v>1142</v>
      </c>
      <c r="H59" s="352" t="s">
        <v>801</v>
      </c>
      <c r="I59" s="534" t="s">
        <v>8</v>
      </c>
    </row>
    <row r="60" spans="1:9" ht="24" customHeight="1" thickBot="1" x14ac:dyDescent="0.3">
      <c r="A60" s="810"/>
      <c r="B60" s="3759" t="s">
        <v>2544</v>
      </c>
      <c r="C60" s="3760"/>
      <c r="D60" s="3760"/>
      <c r="E60" s="3760"/>
      <c r="F60" s="3760"/>
      <c r="G60" s="3760"/>
      <c r="H60" s="3760"/>
      <c r="I60" s="3760"/>
    </row>
    <row r="61" spans="1:9" ht="53.1" customHeight="1" x14ac:dyDescent="0.25">
      <c r="A61" s="811"/>
      <c r="B61" s="819" t="s">
        <v>2</v>
      </c>
      <c r="C61" s="383" t="s">
        <v>2</v>
      </c>
      <c r="D61" s="383" t="s">
        <v>2</v>
      </c>
      <c r="E61" s="383" t="s">
        <v>2</v>
      </c>
      <c r="F61" s="383" t="s">
        <v>2</v>
      </c>
      <c r="G61" s="194" t="s">
        <v>1133</v>
      </c>
      <c r="H61" s="196" t="s">
        <v>2543</v>
      </c>
      <c r="I61" s="9" t="s">
        <v>8</v>
      </c>
    </row>
    <row r="62" spans="1:9" ht="53.1" customHeight="1" x14ac:dyDescent="0.25">
      <c r="A62" s="811"/>
      <c r="B62" s="820" t="s">
        <v>2</v>
      </c>
      <c r="C62" s="384" t="s">
        <v>2</v>
      </c>
      <c r="D62" s="384" t="s">
        <v>2</v>
      </c>
      <c r="E62" s="384" t="s">
        <v>2</v>
      </c>
      <c r="F62" s="384" t="s">
        <v>2</v>
      </c>
      <c r="G62" s="30" t="s">
        <v>1134</v>
      </c>
      <c r="H62" s="39" t="s">
        <v>76</v>
      </c>
      <c r="I62" s="324" t="s">
        <v>580</v>
      </c>
    </row>
    <row r="63" spans="1:9" ht="53.1" customHeight="1" x14ac:dyDescent="0.25">
      <c r="A63" s="811"/>
      <c r="B63" s="820" t="s">
        <v>2</v>
      </c>
      <c r="C63" s="384" t="s">
        <v>2</v>
      </c>
      <c r="D63" s="384" t="s">
        <v>2</v>
      </c>
      <c r="E63" s="384" t="s">
        <v>2</v>
      </c>
      <c r="F63" s="384" t="s">
        <v>2</v>
      </c>
      <c r="G63" s="30" t="s">
        <v>426</v>
      </c>
      <c r="H63" s="51" t="s">
        <v>1038</v>
      </c>
      <c r="I63" s="453" t="s">
        <v>232</v>
      </c>
    </row>
    <row r="64" spans="1:9" ht="53.1" customHeight="1" x14ac:dyDescent="0.25">
      <c r="A64" s="811"/>
      <c r="B64" s="820" t="s">
        <v>2</v>
      </c>
      <c r="C64" s="384" t="s">
        <v>2</v>
      </c>
      <c r="D64" s="384" t="s">
        <v>2</v>
      </c>
      <c r="E64" s="384" t="s">
        <v>2</v>
      </c>
      <c r="F64" s="384" t="s">
        <v>2</v>
      </c>
      <c r="G64" s="34" t="s">
        <v>1136</v>
      </c>
      <c r="H64" s="39" t="s">
        <v>1145</v>
      </c>
      <c r="I64" s="4" t="s">
        <v>575</v>
      </c>
    </row>
    <row r="65" spans="1:9" ht="53.1" customHeight="1" x14ac:dyDescent="0.25">
      <c r="A65" s="811"/>
      <c r="B65" s="820" t="s">
        <v>2</v>
      </c>
      <c r="C65" s="384" t="s">
        <v>2</v>
      </c>
      <c r="D65" s="384" t="s">
        <v>2</v>
      </c>
      <c r="E65" s="384" t="s">
        <v>2</v>
      </c>
      <c r="F65" s="384" t="s">
        <v>2</v>
      </c>
      <c r="G65" s="34" t="s">
        <v>1137</v>
      </c>
      <c r="H65" s="39" t="s">
        <v>1145</v>
      </c>
      <c r="I65" s="4" t="s">
        <v>811</v>
      </c>
    </row>
    <row r="66" spans="1:9" ht="53.1" customHeight="1" x14ac:dyDescent="0.25">
      <c r="A66" s="811"/>
      <c r="B66" s="820" t="s">
        <v>2</v>
      </c>
      <c r="C66" s="384" t="s">
        <v>2</v>
      </c>
      <c r="D66" s="384" t="s">
        <v>2</v>
      </c>
      <c r="E66" s="384" t="s">
        <v>2</v>
      </c>
      <c r="F66" s="384" t="s">
        <v>2</v>
      </c>
      <c r="G66" s="34" t="s">
        <v>1139</v>
      </c>
      <c r="H66" s="39" t="s">
        <v>1145</v>
      </c>
      <c r="I66" s="4" t="s">
        <v>1138</v>
      </c>
    </row>
    <row r="67" spans="1:9" ht="53.1" customHeight="1" x14ac:dyDescent="0.25">
      <c r="A67" s="811"/>
      <c r="B67" s="820" t="s">
        <v>2</v>
      </c>
      <c r="C67" s="384" t="s">
        <v>2</v>
      </c>
      <c r="D67" s="384" t="s">
        <v>2</v>
      </c>
      <c r="E67" s="384" t="s">
        <v>2</v>
      </c>
      <c r="F67" s="384" t="s">
        <v>2</v>
      </c>
      <c r="G67" s="34" t="s">
        <v>1141</v>
      </c>
      <c r="H67" s="39" t="s">
        <v>1145</v>
      </c>
      <c r="I67" s="4" t="s">
        <v>811</v>
      </c>
    </row>
    <row r="68" spans="1:9" ht="53.1" customHeight="1" thickBot="1" x14ac:dyDescent="0.3">
      <c r="A68" s="811"/>
      <c r="B68" s="821" t="s">
        <v>2</v>
      </c>
      <c r="C68" s="385" t="s">
        <v>2</v>
      </c>
      <c r="D68" s="385" t="s">
        <v>2</v>
      </c>
      <c r="E68" s="385" t="s">
        <v>2</v>
      </c>
      <c r="F68" s="385" t="s">
        <v>2</v>
      </c>
      <c r="G68" s="145" t="s">
        <v>1142</v>
      </c>
      <c r="H68" s="198" t="s">
        <v>801</v>
      </c>
      <c r="I68" s="146" t="s">
        <v>8</v>
      </c>
    </row>
    <row r="69" spans="1:9" ht="24" customHeight="1" thickBot="1" x14ac:dyDescent="0.3">
      <c r="A69" s="810"/>
      <c r="B69" s="3761" t="s">
        <v>1069</v>
      </c>
      <c r="C69" s="3762"/>
      <c r="D69" s="3762"/>
      <c r="E69" s="3762"/>
      <c r="F69" s="3762"/>
      <c r="G69" s="3762"/>
      <c r="H69" s="3762"/>
      <c r="I69" s="3762"/>
    </row>
    <row r="70" spans="1:9" ht="79.5" customHeight="1" x14ac:dyDescent="0.25">
      <c r="A70" s="811"/>
      <c r="B70" s="819" t="s">
        <v>2</v>
      </c>
      <c r="C70" s="383" t="s">
        <v>2</v>
      </c>
      <c r="D70" s="383" t="s">
        <v>2</v>
      </c>
      <c r="E70" s="383" t="s">
        <v>2</v>
      </c>
      <c r="F70" s="383" t="s">
        <v>2</v>
      </c>
      <c r="G70" s="194" t="s">
        <v>1133</v>
      </c>
      <c r="H70" s="196" t="s">
        <v>2545</v>
      </c>
      <c r="I70" s="387" t="s">
        <v>8</v>
      </c>
    </row>
    <row r="71" spans="1:9" ht="53.1" customHeight="1" x14ac:dyDescent="0.25">
      <c r="A71" s="811"/>
      <c r="B71" s="820" t="s">
        <v>2</v>
      </c>
      <c r="C71" s="384" t="s">
        <v>2</v>
      </c>
      <c r="D71" s="384" t="s">
        <v>2</v>
      </c>
      <c r="E71" s="384" t="s">
        <v>2</v>
      </c>
      <c r="F71" s="384" t="s">
        <v>2</v>
      </c>
      <c r="G71" s="30" t="s">
        <v>1134</v>
      </c>
      <c r="H71" s="39" t="s">
        <v>76</v>
      </c>
      <c r="I71" s="324" t="s">
        <v>580</v>
      </c>
    </row>
    <row r="72" spans="1:9" ht="53.1" customHeight="1" x14ac:dyDescent="0.25">
      <c r="A72" s="811"/>
      <c r="B72" s="820" t="s">
        <v>2</v>
      </c>
      <c r="C72" s="384" t="s">
        <v>2</v>
      </c>
      <c r="D72" s="384" t="s">
        <v>2</v>
      </c>
      <c r="E72" s="384" t="s">
        <v>2</v>
      </c>
      <c r="F72" s="384" t="s">
        <v>2</v>
      </c>
      <c r="G72" s="30" t="s">
        <v>426</v>
      </c>
      <c r="H72" s="51" t="s">
        <v>1038</v>
      </c>
      <c r="I72" s="453" t="s">
        <v>232</v>
      </c>
    </row>
    <row r="73" spans="1:9" ht="53.1" customHeight="1" x14ac:dyDescent="0.25">
      <c r="A73" s="811"/>
      <c r="B73" s="820" t="s">
        <v>2</v>
      </c>
      <c r="C73" s="384" t="s">
        <v>2</v>
      </c>
      <c r="D73" s="384" t="s">
        <v>2</v>
      </c>
      <c r="E73" s="384" t="s">
        <v>2</v>
      </c>
      <c r="F73" s="384" t="s">
        <v>2</v>
      </c>
      <c r="G73" s="34" t="s">
        <v>1136</v>
      </c>
      <c r="H73" s="39" t="s">
        <v>646</v>
      </c>
      <c r="I73" s="4" t="s">
        <v>575</v>
      </c>
    </row>
    <row r="74" spans="1:9" ht="53.1" customHeight="1" x14ac:dyDescent="0.25">
      <c r="A74" s="811"/>
      <c r="B74" s="820" t="s">
        <v>2</v>
      </c>
      <c r="C74" s="384" t="s">
        <v>2</v>
      </c>
      <c r="D74" s="384" t="s">
        <v>2</v>
      </c>
      <c r="E74" s="384" t="s">
        <v>2</v>
      </c>
      <c r="F74" s="384" t="s">
        <v>2</v>
      </c>
      <c r="G74" s="34" t="s">
        <v>1137</v>
      </c>
      <c r="H74" s="39" t="s">
        <v>646</v>
      </c>
      <c r="I74" s="4" t="s">
        <v>811</v>
      </c>
    </row>
    <row r="75" spans="1:9" ht="53.1" customHeight="1" x14ac:dyDescent="0.25">
      <c r="A75" s="811"/>
      <c r="B75" s="820" t="s">
        <v>2</v>
      </c>
      <c r="C75" s="384" t="s">
        <v>2</v>
      </c>
      <c r="D75" s="384" t="s">
        <v>2</v>
      </c>
      <c r="E75" s="384" t="s">
        <v>2</v>
      </c>
      <c r="F75" s="384" t="s">
        <v>2</v>
      </c>
      <c r="G75" s="34" t="s">
        <v>1139</v>
      </c>
      <c r="H75" s="39" t="s">
        <v>646</v>
      </c>
      <c r="I75" s="4" t="s">
        <v>1138</v>
      </c>
    </row>
    <row r="76" spans="1:9" ht="53.1" customHeight="1" x14ac:dyDescent="0.25">
      <c r="A76" s="811"/>
      <c r="B76" s="820" t="s">
        <v>2</v>
      </c>
      <c r="C76" s="384" t="s">
        <v>2</v>
      </c>
      <c r="D76" s="384" t="s">
        <v>2</v>
      </c>
      <c r="E76" s="384" t="s">
        <v>2</v>
      </c>
      <c r="F76" s="384" t="s">
        <v>2</v>
      </c>
      <c r="G76" s="34" t="s">
        <v>1140</v>
      </c>
      <c r="H76" s="39" t="s">
        <v>1147</v>
      </c>
      <c r="I76" s="4" t="s">
        <v>579</v>
      </c>
    </row>
    <row r="77" spans="1:9" ht="53.1" customHeight="1" thickBot="1" x14ac:dyDescent="0.3">
      <c r="A77" s="811"/>
      <c r="B77" s="821" t="s">
        <v>2</v>
      </c>
      <c r="C77" s="385" t="s">
        <v>2</v>
      </c>
      <c r="D77" s="385" t="s">
        <v>2</v>
      </c>
      <c r="E77" s="385" t="s">
        <v>2</v>
      </c>
      <c r="F77" s="385" t="s">
        <v>2</v>
      </c>
      <c r="G77" s="34" t="s">
        <v>1141</v>
      </c>
      <c r="H77" s="51" t="s">
        <v>1037</v>
      </c>
      <c r="I77" s="4" t="s">
        <v>811</v>
      </c>
    </row>
    <row r="78" spans="1:9" ht="24" customHeight="1" thickBot="1" x14ac:dyDescent="0.3">
      <c r="A78" s="829"/>
      <c r="B78" s="3767" t="s">
        <v>2723</v>
      </c>
      <c r="C78" s="3768"/>
      <c r="D78" s="3768"/>
      <c r="E78" s="3768"/>
      <c r="F78" s="3768"/>
      <c r="G78" s="3768"/>
      <c r="H78" s="3768"/>
      <c r="I78" s="3768"/>
    </row>
    <row r="79" spans="1:9" ht="53.1" customHeight="1" x14ac:dyDescent="0.25">
      <c r="A79" s="830"/>
      <c r="B79" s="819" t="s">
        <v>2</v>
      </c>
      <c r="C79" s="825"/>
      <c r="D79" s="825"/>
      <c r="E79" s="825"/>
      <c r="F79" s="825"/>
      <c r="G79" s="194" t="s">
        <v>1133</v>
      </c>
      <c r="H79" s="196" t="s">
        <v>2543</v>
      </c>
      <c r="I79" s="9" t="s">
        <v>8</v>
      </c>
    </row>
    <row r="80" spans="1:9" ht="53.1" customHeight="1" x14ac:dyDescent="0.25">
      <c r="A80" s="830"/>
      <c r="B80" s="820" t="s">
        <v>2</v>
      </c>
      <c r="C80" s="826"/>
      <c r="D80" s="826"/>
      <c r="E80" s="826"/>
      <c r="F80" s="826"/>
      <c r="G80" s="30" t="s">
        <v>1134</v>
      </c>
      <c r="H80" s="39" t="s">
        <v>76</v>
      </c>
      <c r="I80" s="324" t="s">
        <v>580</v>
      </c>
    </row>
    <row r="81" spans="1:9" ht="53.1" customHeight="1" x14ac:dyDescent="0.25">
      <c r="A81" s="830"/>
      <c r="B81" s="820" t="s">
        <v>2</v>
      </c>
      <c r="C81" s="826"/>
      <c r="D81" s="826"/>
      <c r="E81" s="826"/>
      <c r="F81" s="826"/>
      <c r="G81" s="30" t="s">
        <v>426</v>
      </c>
      <c r="H81" s="51" t="s">
        <v>1038</v>
      </c>
      <c r="I81" s="453" t="s">
        <v>232</v>
      </c>
    </row>
    <row r="82" spans="1:9" ht="53.1" customHeight="1" x14ac:dyDescent="0.25">
      <c r="A82" s="830"/>
      <c r="B82" s="820" t="s">
        <v>2</v>
      </c>
      <c r="C82" s="826"/>
      <c r="D82" s="826"/>
      <c r="E82" s="826"/>
      <c r="F82" s="826"/>
      <c r="G82" s="34" t="s">
        <v>1136</v>
      </c>
      <c r="H82" s="39" t="s">
        <v>1145</v>
      </c>
      <c r="I82" s="4" t="s">
        <v>575</v>
      </c>
    </row>
    <row r="83" spans="1:9" ht="53.1" customHeight="1" x14ac:dyDescent="0.25">
      <c r="A83" s="830"/>
      <c r="B83" s="820" t="s">
        <v>2</v>
      </c>
      <c r="C83" s="826"/>
      <c r="D83" s="826"/>
      <c r="E83" s="826"/>
      <c r="F83" s="826"/>
      <c r="G83" s="34" t="s">
        <v>1137</v>
      </c>
      <c r="H83" s="39" t="s">
        <v>1145</v>
      </c>
      <c r="I83" s="4" t="s">
        <v>811</v>
      </c>
    </row>
    <row r="84" spans="1:9" ht="53.1" customHeight="1" x14ac:dyDescent="0.25">
      <c r="A84" s="830"/>
      <c r="B84" s="820" t="s">
        <v>2</v>
      </c>
      <c r="C84" s="826"/>
      <c r="D84" s="826"/>
      <c r="E84" s="826"/>
      <c r="F84" s="826"/>
      <c r="G84" s="34" t="s">
        <v>1139</v>
      </c>
      <c r="H84" s="39" t="s">
        <v>1145</v>
      </c>
      <c r="I84" s="4" t="s">
        <v>1138</v>
      </c>
    </row>
    <row r="85" spans="1:9" ht="53.1" customHeight="1" x14ac:dyDescent="0.25">
      <c r="A85" s="830"/>
      <c r="B85" s="820" t="s">
        <v>2</v>
      </c>
      <c r="C85" s="826"/>
      <c r="D85" s="826"/>
      <c r="E85" s="826"/>
      <c r="F85" s="826"/>
      <c r="G85" s="34" t="s">
        <v>1141</v>
      </c>
      <c r="H85" s="39" t="s">
        <v>1145</v>
      </c>
      <c r="I85" s="4" t="s">
        <v>811</v>
      </c>
    </row>
    <row r="86" spans="1:9" ht="53.1" customHeight="1" thickBot="1" x14ac:dyDescent="0.3">
      <c r="A86" s="830"/>
      <c r="B86" s="821" t="s">
        <v>2</v>
      </c>
      <c r="C86" s="827"/>
      <c r="D86" s="827"/>
      <c r="E86" s="827"/>
      <c r="F86" s="827"/>
      <c r="G86" s="145" t="s">
        <v>1142</v>
      </c>
      <c r="H86" s="198" t="s">
        <v>801</v>
      </c>
      <c r="I86" s="146" t="s">
        <v>8</v>
      </c>
    </row>
    <row r="87" spans="1:9" ht="24" customHeight="1" thickBot="1" x14ac:dyDescent="0.3">
      <c r="A87" s="831"/>
      <c r="B87" s="3761" t="s">
        <v>1069</v>
      </c>
      <c r="C87" s="3762"/>
      <c r="D87" s="3762"/>
      <c r="E87" s="3762"/>
      <c r="F87" s="3762"/>
      <c r="G87" s="3762"/>
      <c r="H87" s="3762"/>
      <c r="I87" s="3762"/>
    </row>
    <row r="88" spans="1:9" ht="79.5" customHeight="1" x14ac:dyDescent="0.25">
      <c r="A88" s="830"/>
      <c r="B88" s="819" t="s">
        <v>2</v>
      </c>
      <c r="C88" s="825"/>
      <c r="D88" s="825"/>
      <c r="E88" s="825"/>
      <c r="F88" s="825"/>
      <c r="G88" s="194" t="s">
        <v>1133</v>
      </c>
      <c r="H88" s="196" t="s">
        <v>2545</v>
      </c>
      <c r="I88" s="387" t="s">
        <v>8</v>
      </c>
    </row>
    <row r="89" spans="1:9" ht="53.1" customHeight="1" x14ac:dyDescent="0.25">
      <c r="A89" s="830"/>
      <c r="B89" s="820" t="s">
        <v>2</v>
      </c>
      <c r="C89" s="826"/>
      <c r="D89" s="826"/>
      <c r="E89" s="826"/>
      <c r="F89" s="826"/>
      <c r="G89" s="30" t="s">
        <v>1134</v>
      </c>
      <c r="H89" s="39" t="s">
        <v>76</v>
      </c>
      <c r="I89" s="324" t="s">
        <v>580</v>
      </c>
    </row>
    <row r="90" spans="1:9" ht="53.1" customHeight="1" x14ac:dyDescent="0.25">
      <c r="A90" s="830"/>
      <c r="B90" s="820" t="s">
        <v>2</v>
      </c>
      <c r="C90" s="826"/>
      <c r="D90" s="826"/>
      <c r="E90" s="826"/>
      <c r="F90" s="826"/>
      <c r="G90" s="30" t="s">
        <v>426</v>
      </c>
      <c r="H90" s="51" t="s">
        <v>1038</v>
      </c>
      <c r="I90" s="453" t="s">
        <v>232</v>
      </c>
    </row>
    <row r="91" spans="1:9" ht="53.1" customHeight="1" x14ac:dyDescent="0.25">
      <c r="A91" s="830"/>
      <c r="B91" s="820" t="s">
        <v>2</v>
      </c>
      <c r="C91" s="826"/>
      <c r="D91" s="826"/>
      <c r="E91" s="826"/>
      <c r="F91" s="826"/>
      <c r="G91" s="34" t="s">
        <v>1136</v>
      </c>
      <c r="H91" s="39" t="s">
        <v>646</v>
      </c>
      <c r="I91" s="4" t="s">
        <v>575</v>
      </c>
    </row>
    <row r="92" spans="1:9" ht="53.1" customHeight="1" x14ac:dyDescent="0.25">
      <c r="A92" s="830"/>
      <c r="B92" s="820" t="s">
        <v>2</v>
      </c>
      <c r="C92" s="826"/>
      <c r="D92" s="826"/>
      <c r="E92" s="826"/>
      <c r="F92" s="826"/>
      <c r="G92" s="34" t="s">
        <v>1137</v>
      </c>
      <c r="H92" s="39" t="s">
        <v>646</v>
      </c>
      <c r="I92" s="4" t="s">
        <v>811</v>
      </c>
    </row>
    <row r="93" spans="1:9" ht="53.1" customHeight="1" x14ac:dyDescent="0.25">
      <c r="A93" s="830"/>
      <c r="B93" s="820" t="s">
        <v>2</v>
      </c>
      <c r="C93" s="826"/>
      <c r="D93" s="826"/>
      <c r="E93" s="826"/>
      <c r="F93" s="826"/>
      <c r="G93" s="34" t="s">
        <v>1139</v>
      </c>
      <c r="H93" s="39" t="s">
        <v>646</v>
      </c>
      <c r="I93" s="4" t="s">
        <v>1138</v>
      </c>
    </row>
    <row r="94" spans="1:9" ht="53.1" customHeight="1" x14ac:dyDescent="0.25">
      <c r="A94" s="830"/>
      <c r="B94" s="820" t="s">
        <v>2</v>
      </c>
      <c r="C94" s="826"/>
      <c r="D94" s="826"/>
      <c r="E94" s="826"/>
      <c r="F94" s="826"/>
      <c r="G94" s="30" t="s">
        <v>1780</v>
      </c>
      <c r="H94" s="30" t="s">
        <v>2717</v>
      </c>
      <c r="I94" s="828" t="s">
        <v>579</v>
      </c>
    </row>
    <row r="95" spans="1:9" ht="53.1" customHeight="1" thickBot="1" x14ac:dyDescent="0.3">
      <c r="A95" s="830"/>
      <c r="B95" s="821" t="s">
        <v>2</v>
      </c>
      <c r="C95" s="827"/>
      <c r="D95" s="827"/>
      <c r="E95" s="827"/>
      <c r="F95" s="827"/>
      <c r="G95" s="34" t="s">
        <v>1141</v>
      </c>
      <c r="H95" s="51" t="s">
        <v>1037</v>
      </c>
      <c r="I95" s="4" t="s">
        <v>811</v>
      </c>
    </row>
    <row r="96" spans="1:9" ht="24" customHeight="1" thickBot="1" x14ac:dyDescent="0.3">
      <c r="A96" s="812"/>
      <c r="B96" s="3763" t="s">
        <v>2722</v>
      </c>
      <c r="C96" s="3764"/>
      <c r="D96" s="3764"/>
      <c r="E96" s="3764"/>
      <c r="F96" s="3764"/>
      <c r="G96" s="3764"/>
      <c r="H96" s="3764"/>
      <c r="I96" s="3764"/>
    </row>
    <row r="97" spans="1:9" ht="67.5" customHeight="1" x14ac:dyDescent="0.25">
      <c r="A97" s="813"/>
      <c r="B97" s="819" t="s">
        <v>2</v>
      </c>
      <c r="C97" s="383" t="s">
        <v>2</v>
      </c>
      <c r="D97" s="383" t="s">
        <v>2</v>
      </c>
      <c r="E97" s="383" t="s">
        <v>2</v>
      </c>
      <c r="F97" s="383" t="s">
        <v>2</v>
      </c>
      <c r="G97" s="194" t="s">
        <v>1133</v>
      </c>
      <c r="H97" s="196" t="s">
        <v>2547</v>
      </c>
      <c r="I97" s="9" t="s">
        <v>8</v>
      </c>
    </row>
    <row r="98" spans="1:9" ht="53.1" customHeight="1" x14ac:dyDescent="0.25">
      <c r="A98" s="813"/>
      <c r="B98" s="820" t="s">
        <v>2</v>
      </c>
      <c r="C98" s="384" t="s">
        <v>2</v>
      </c>
      <c r="D98" s="384" t="s">
        <v>2</v>
      </c>
      <c r="E98" s="384" t="s">
        <v>2</v>
      </c>
      <c r="F98" s="384" t="s">
        <v>2</v>
      </c>
      <c r="G98" s="30" t="s">
        <v>1134</v>
      </c>
      <c r="H98" s="39" t="s">
        <v>2933</v>
      </c>
      <c r="I98" s="324" t="s">
        <v>580</v>
      </c>
    </row>
    <row r="99" spans="1:9" ht="24" customHeight="1" thickBot="1" x14ac:dyDescent="0.3">
      <c r="A99" s="814"/>
      <c r="B99" s="3765" t="s">
        <v>2724</v>
      </c>
      <c r="C99" s="3766"/>
      <c r="D99" s="3766"/>
      <c r="E99" s="3766"/>
      <c r="F99" s="3766"/>
      <c r="G99" s="3766"/>
      <c r="H99" s="3766"/>
      <c r="I99" s="3766"/>
    </row>
    <row r="100" spans="1:9" ht="67.5" customHeight="1" x14ac:dyDescent="0.25">
      <c r="A100" s="815"/>
      <c r="B100" s="819" t="s">
        <v>2</v>
      </c>
      <c r="C100" s="383" t="s">
        <v>2</v>
      </c>
      <c r="D100" s="383" t="s">
        <v>2</v>
      </c>
      <c r="E100" s="383" t="s">
        <v>2</v>
      </c>
      <c r="F100" s="383" t="s">
        <v>2</v>
      </c>
      <c r="G100" s="194" t="s">
        <v>1133</v>
      </c>
      <c r="H100" s="196" t="s">
        <v>2548</v>
      </c>
      <c r="I100" s="9" t="s">
        <v>8</v>
      </c>
    </row>
    <row r="101" spans="1:9" ht="53.1" customHeight="1" thickBot="1" x14ac:dyDescent="0.3">
      <c r="A101" s="815"/>
      <c r="B101" s="821" t="s">
        <v>2</v>
      </c>
      <c r="C101" s="385" t="s">
        <v>2</v>
      </c>
      <c r="D101" s="385" t="s">
        <v>2</v>
      </c>
      <c r="E101" s="385" t="s">
        <v>2</v>
      </c>
      <c r="F101" s="385" t="s">
        <v>2</v>
      </c>
      <c r="G101" s="145" t="s">
        <v>1142</v>
      </c>
      <c r="H101" s="198" t="s">
        <v>801</v>
      </c>
      <c r="I101" s="146" t="s">
        <v>8</v>
      </c>
    </row>
    <row r="102" spans="1:9" ht="24" customHeight="1" thickBot="1" x14ac:dyDescent="0.3">
      <c r="A102" s="816"/>
      <c r="B102" s="3755" t="s">
        <v>2725</v>
      </c>
      <c r="C102" s="3756"/>
      <c r="D102" s="3756"/>
      <c r="E102" s="3756"/>
      <c r="F102" s="3756"/>
      <c r="G102" s="3756"/>
      <c r="H102" s="3756"/>
      <c r="I102" s="3756"/>
    </row>
    <row r="103" spans="1:9" ht="67.5" customHeight="1" x14ac:dyDescent="0.25">
      <c r="A103" s="817"/>
      <c r="B103" s="819" t="s">
        <v>2</v>
      </c>
      <c r="C103" s="383" t="s">
        <v>2</v>
      </c>
      <c r="D103" s="383" t="s">
        <v>2</v>
      </c>
      <c r="E103" s="383" t="s">
        <v>2</v>
      </c>
      <c r="F103" s="383" t="s">
        <v>2</v>
      </c>
      <c r="G103" s="194" t="s">
        <v>1133</v>
      </c>
      <c r="H103" s="196" t="s">
        <v>2548</v>
      </c>
      <c r="I103" s="9" t="s">
        <v>8</v>
      </c>
    </row>
    <row r="104" spans="1:9" ht="53.1" customHeight="1" thickBot="1" x14ac:dyDescent="0.3">
      <c r="A104" s="817"/>
      <c r="B104" s="821" t="s">
        <v>2</v>
      </c>
      <c r="C104" s="385" t="s">
        <v>2</v>
      </c>
      <c r="D104" s="385" t="s">
        <v>2</v>
      </c>
      <c r="E104" s="385" t="s">
        <v>2</v>
      </c>
      <c r="F104" s="385" t="s">
        <v>2</v>
      </c>
      <c r="G104" s="145" t="s">
        <v>1142</v>
      </c>
      <c r="H104" s="144" t="s">
        <v>8</v>
      </c>
      <c r="I104" s="853"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102:I102"/>
    <mergeCell ref="G58:I58"/>
    <mergeCell ref="B60:I60"/>
    <mergeCell ref="B69:I69"/>
    <mergeCell ref="B96:I96"/>
    <mergeCell ref="B99:I99"/>
    <mergeCell ref="B78:I78"/>
    <mergeCell ref="B87:I87"/>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30:F30"/>
    <mergeCell ref="H30:I30"/>
    <mergeCell ref="B32:F32"/>
    <mergeCell ref="H32:I32"/>
    <mergeCell ref="B34:F34"/>
    <mergeCell ref="H34:I34"/>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workbookViewId="0">
      <selection activeCell="B42" sqref="B42:O42"/>
    </sheetView>
  </sheetViews>
  <sheetFormatPr baseColWidth="10" defaultRowHeight="14.25" x14ac:dyDescent="0.2"/>
  <cols>
    <col min="1" max="1" width="2.7109375" style="139" customWidth="1"/>
    <col min="2" max="2" width="13.85546875" style="139" customWidth="1"/>
    <col min="3" max="3" width="18.7109375" style="139" customWidth="1"/>
    <col min="4" max="4" width="7.85546875" style="139" customWidth="1"/>
    <col min="5" max="5" width="8" style="139" customWidth="1"/>
    <col min="6" max="8" width="6.7109375" style="139" customWidth="1"/>
    <col min="9" max="9" width="9.7109375" style="139" customWidth="1"/>
    <col min="10" max="11" width="8.7109375" style="139" customWidth="1"/>
    <col min="12" max="12" width="8.140625" style="139" customWidth="1"/>
    <col min="13" max="13" width="7.5703125" style="139" customWidth="1"/>
    <col min="14" max="14" width="9.5703125" style="139" customWidth="1"/>
    <col min="15" max="15" width="10.42578125" style="139" customWidth="1"/>
    <col min="16" max="16" width="11.42578125" style="139"/>
    <col min="17" max="17" width="11.42578125" style="139" customWidth="1"/>
    <col min="18" max="18" width="7.140625" style="139" customWidth="1"/>
    <col min="19" max="19" width="8.42578125" style="139" customWidth="1"/>
    <col min="20" max="20" width="6.7109375" style="139" customWidth="1"/>
    <col min="21" max="22" width="10.85546875" style="139" customWidth="1"/>
    <col min="23" max="23" width="9.42578125" style="139" customWidth="1"/>
    <col min="24" max="29" width="11.42578125" style="139" customWidth="1"/>
    <col min="30" max="256" width="11.42578125" style="139"/>
    <col min="257" max="257" width="0.85546875" style="139" customWidth="1"/>
    <col min="258" max="258" width="13.5703125" style="139" customWidth="1"/>
    <col min="259" max="259" width="17.28515625" style="139" customWidth="1"/>
    <col min="260" max="270" width="6.7109375" style="139" customWidth="1"/>
    <col min="271" max="271" width="10.42578125" style="139" customWidth="1"/>
    <col min="272" max="512" width="11.42578125" style="139"/>
    <col min="513" max="513" width="0.85546875" style="139" customWidth="1"/>
    <col min="514" max="514" width="13.5703125" style="139" customWidth="1"/>
    <col min="515" max="515" width="17.28515625" style="139" customWidth="1"/>
    <col min="516" max="526" width="6.7109375" style="139" customWidth="1"/>
    <col min="527" max="527" width="10.42578125" style="139" customWidth="1"/>
    <col min="528" max="768" width="11.42578125" style="139"/>
    <col min="769" max="769" width="0.85546875" style="139" customWidth="1"/>
    <col min="770" max="770" width="13.5703125" style="139" customWidth="1"/>
    <col min="771" max="771" width="17.28515625" style="139" customWidth="1"/>
    <col min="772" max="782" width="6.7109375" style="139" customWidth="1"/>
    <col min="783" max="783" width="10.42578125" style="139" customWidth="1"/>
    <col min="784" max="1024" width="11.42578125" style="139"/>
    <col min="1025" max="1025" width="0.85546875" style="139" customWidth="1"/>
    <col min="1026" max="1026" width="13.5703125" style="139" customWidth="1"/>
    <col min="1027" max="1027" width="17.28515625" style="139" customWidth="1"/>
    <col min="1028" max="1038" width="6.7109375" style="139" customWidth="1"/>
    <col min="1039" max="1039" width="10.42578125" style="139" customWidth="1"/>
    <col min="1040" max="1280" width="11.42578125" style="139"/>
    <col min="1281" max="1281" width="0.85546875" style="139" customWidth="1"/>
    <col min="1282" max="1282" width="13.5703125" style="139" customWidth="1"/>
    <col min="1283" max="1283" width="17.28515625" style="139" customWidth="1"/>
    <col min="1284" max="1294" width="6.7109375" style="139" customWidth="1"/>
    <col min="1295" max="1295" width="10.42578125" style="139" customWidth="1"/>
    <col min="1296" max="1536" width="11.42578125" style="139"/>
    <col min="1537" max="1537" width="0.85546875" style="139" customWidth="1"/>
    <col min="1538" max="1538" width="13.5703125" style="139" customWidth="1"/>
    <col min="1539" max="1539" width="17.28515625" style="139" customWidth="1"/>
    <col min="1540" max="1550" width="6.7109375" style="139" customWidth="1"/>
    <col min="1551" max="1551" width="10.42578125" style="139" customWidth="1"/>
    <col min="1552" max="1792" width="11.42578125" style="139"/>
    <col min="1793" max="1793" width="0.85546875" style="139" customWidth="1"/>
    <col min="1794" max="1794" width="13.5703125" style="139" customWidth="1"/>
    <col min="1795" max="1795" width="17.28515625" style="139" customWidth="1"/>
    <col min="1796" max="1806" width="6.7109375" style="139" customWidth="1"/>
    <col min="1807" max="1807" width="10.42578125" style="139" customWidth="1"/>
    <col min="1808" max="2048" width="11.42578125" style="139"/>
    <col min="2049" max="2049" width="0.85546875" style="139" customWidth="1"/>
    <col min="2050" max="2050" width="13.5703125" style="139" customWidth="1"/>
    <col min="2051" max="2051" width="17.28515625" style="139" customWidth="1"/>
    <col min="2052" max="2062" width="6.7109375" style="139" customWidth="1"/>
    <col min="2063" max="2063" width="10.42578125" style="139" customWidth="1"/>
    <col min="2064" max="2304" width="11.42578125" style="139"/>
    <col min="2305" max="2305" width="0.85546875" style="139" customWidth="1"/>
    <col min="2306" max="2306" width="13.5703125" style="139" customWidth="1"/>
    <col min="2307" max="2307" width="17.28515625" style="139" customWidth="1"/>
    <col min="2308" max="2318" width="6.7109375" style="139" customWidth="1"/>
    <col min="2319" max="2319" width="10.42578125" style="139" customWidth="1"/>
    <col min="2320" max="2560" width="11.42578125" style="139"/>
    <col min="2561" max="2561" width="0.85546875" style="139" customWidth="1"/>
    <col min="2562" max="2562" width="13.5703125" style="139" customWidth="1"/>
    <col min="2563" max="2563" width="17.28515625" style="139" customWidth="1"/>
    <col min="2564" max="2574" width="6.7109375" style="139" customWidth="1"/>
    <col min="2575" max="2575" width="10.42578125" style="139" customWidth="1"/>
    <col min="2576" max="2816" width="11.42578125" style="139"/>
    <col min="2817" max="2817" width="0.85546875" style="139" customWidth="1"/>
    <col min="2818" max="2818" width="13.5703125" style="139" customWidth="1"/>
    <col min="2819" max="2819" width="17.28515625" style="139" customWidth="1"/>
    <col min="2820" max="2830" width="6.7109375" style="139" customWidth="1"/>
    <col min="2831" max="2831" width="10.42578125" style="139" customWidth="1"/>
    <col min="2832" max="3072" width="11.42578125" style="139"/>
    <col min="3073" max="3073" width="0.85546875" style="139" customWidth="1"/>
    <col min="3074" max="3074" width="13.5703125" style="139" customWidth="1"/>
    <col min="3075" max="3075" width="17.28515625" style="139" customWidth="1"/>
    <col min="3076" max="3086" width="6.7109375" style="139" customWidth="1"/>
    <col min="3087" max="3087" width="10.42578125" style="139" customWidth="1"/>
    <col min="3088" max="3328" width="11.42578125" style="139"/>
    <col min="3329" max="3329" width="0.85546875" style="139" customWidth="1"/>
    <col min="3330" max="3330" width="13.5703125" style="139" customWidth="1"/>
    <col min="3331" max="3331" width="17.28515625" style="139" customWidth="1"/>
    <col min="3332" max="3342" width="6.7109375" style="139" customWidth="1"/>
    <col min="3343" max="3343" width="10.42578125" style="139" customWidth="1"/>
    <col min="3344" max="3584" width="11.42578125" style="139"/>
    <col min="3585" max="3585" width="0.85546875" style="139" customWidth="1"/>
    <col min="3586" max="3586" width="13.5703125" style="139" customWidth="1"/>
    <col min="3587" max="3587" width="17.28515625" style="139" customWidth="1"/>
    <col min="3588" max="3598" width="6.7109375" style="139" customWidth="1"/>
    <col min="3599" max="3599" width="10.42578125" style="139" customWidth="1"/>
    <col min="3600" max="3840" width="11.42578125" style="139"/>
    <col min="3841" max="3841" width="0.85546875" style="139" customWidth="1"/>
    <col min="3842" max="3842" width="13.5703125" style="139" customWidth="1"/>
    <col min="3843" max="3843" width="17.28515625" style="139" customWidth="1"/>
    <col min="3844" max="3854" width="6.7109375" style="139" customWidth="1"/>
    <col min="3855" max="3855" width="10.42578125" style="139" customWidth="1"/>
    <col min="3856" max="4096" width="11.42578125" style="139"/>
    <col min="4097" max="4097" width="0.85546875" style="139" customWidth="1"/>
    <col min="4098" max="4098" width="13.5703125" style="139" customWidth="1"/>
    <col min="4099" max="4099" width="17.28515625" style="139" customWidth="1"/>
    <col min="4100" max="4110" width="6.7109375" style="139" customWidth="1"/>
    <col min="4111" max="4111" width="10.42578125" style="139" customWidth="1"/>
    <col min="4112" max="4352" width="11.42578125" style="139"/>
    <col min="4353" max="4353" width="0.85546875" style="139" customWidth="1"/>
    <col min="4354" max="4354" width="13.5703125" style="139" customWidth="1"/>
    <col min="4355" max="4355" width="17.28515625" style="139" customWidth="1"/>
    <col min="4356" max="4366" width="6.7109375" style="139" customWidth="1"/>
    <col min="4367" max="4367" width="10.42578125" style="139" customWidth="1"/>
    <col min="4368" max="4608" width="11.42578125" style="139"/>
    <col min="4609" max="4609" width="0.85546875" style="139" customWidth="1"/>
    <col min="4610" max="4610" width="13.5703125" style="139" customWidth="1"/>
    <col min="4611" max="4611" width="17.28515625" style="139" customWidth="1"/>
    <col min="4612" max="4622" width="6.7109375" style="139" customWidth="1"/>
    <col min="4623" max="4623" width="10.42578125" style="139" customWidth="1"/>
    <col min="4624" max="4864" width="11.42578125" style="139"/>
    <col min="4865" max="4865" width="0.85546875" style="139" customWidth="1"/>
    <col min="4866" max="4866" width="13.5703125" style="139" customWidth="1"/>
    <col min="4867" max="4867" width="17.28515625" style="139" customWidth="1"/>
    <col min="4868" max="4878" width="6.7109375" style="139" customWidth="1"/>
    <col min="4879" max="4879" width="10.42578125" style="139" customWidth="1"/>
    <col min="4880" max="5120" width="11.42578125" style="139"/>
    <col min="5121" max="5121" width="0.85546875" style="139" customWidth="1"/>
    <col min="5122" max="5122" width="13.5703125" style="139" customWidth="1"/>
    <col min="5123" max="5123" width="17.28515625" style="139" customWidth="1"/>
    <col min="5124" max="5134" width="6.7109375" style="139" customWidth="1"/>
    <col min="5135" max="5135" width="10.42578125" style="139" customWidth="1"/>
    <col min="5136" max="5376" width="11.42578125" style="139"/>
    <col min="5377" max="5377" width="0.85546875" style="139" customWidth="1"/>
    <col min="5378" max="5378" width="13.5703125" style="139" customWidth="1"/>
    <col min="5379" max="5379" width="17.28515625" style="139" customWidth="1"/>
    <col min="5380" max="5390" width="6.7109375" style="139" customWidth="1"/>
    <col min="5391" max="5391" width="10.42578125" style="139" customWidth="1"/>
    <col min="5392" max="5632" width="11.42578125" style="139"/>
    <col min="5633" max="5633" width="0.85546875" style="139" customWidth="1"/>
    <col min="5634" max="5634" width="13.5703125" style="139" customWidth="1"/>
    <col min="5635" max="5635" width="17.28515625" style="139" customWidth="1"/>
    <col min="5636" max="5646" width="6.7109375" style="139" customWidth="1"/>
    <col min="5647" max="5647" width="10.42578125" style="139" customWidth="1"/>
    <col min="5648" max="5888" width="11.42578125" style="139"/>
    <col min="5889" max="5889" width="0.85546875" style="139" customWidth="1"/>
    <col min="5890" max="5890" width="13.5703125" style="139" customWidth="1"/>
    <col min="5891" max="5891" width="17.28515625" style="139" customWidth="1"/>
    <col min="5892" max="5902" width="6.7109375" style="139" customWidth="1"/>
    <col min="5903" max="5903" width="10.42578125" style="139" customWidth="1"/>
    <col min="5904" max="6144" width="11.42578125" style="139"/>
    <col min="6145" max="6145" width="0.85546875" style="139" customWidth="1"/>
    <col min="6146" max="6146" width="13.5703125" style="139" customWidth="1"/>
    <col min="6147" max="6147" width="17.28515625" style="139" customWidth="1"/>
    <col min="6148" max="6158" width="6.7109375" style="139" customWidth="1"/>
    <col min="6159" max="6159" width="10.42578125" style="139" customWidth="1"/>
    <col min="6160" max="6400" width="11.42578125" style="139"/>
    <col min="6401" max="6401" width="0.85546875" style="139" customWidth="1"/>
    <col min="6402" max="6402" width="13.5703125" style="139" customWidth="1"/>
    <col min="6403" max="6403" width="17.28515625" style="139" customWidth="1"/>
    <col min="6404" max="6414" width="6.7109375" style="139" customWidth="1"/>
    <col min="6415" max="6415" width="10.42578125" style="139" customWidth="1"/>
    <col min="6416" max="6656" width="11.42578125" style="139"/>
    <col min="6657" max="6657" width="0.85546875" style="139" customWidth="1"/>
    <col min="6658" max="6658" width="13.5703125" style="139" customWidth="1"/>
    <col min="6659" max="6659" width="17.28515625" style="139" customWidth="1"/>
    <col min="6660" max="6670" width="6.7109375" style="139" customWidth="1"/>
    <col min="6671" max="6671" width="10.42578125" style="139" customWidth="1"/>
    <col min="6672" max="6912" width="11.42578125" style="139"/>
    <col min="6913" max="6913" width="0.85546875" style="139" customWidth="1"/>
    <col min="6914" max="6914" width="13.5703125" style="139" customWidth="1"/>
    <col min="6915" max="6915" width="17.28515625" style="139" customWidth="1"/>
    <col min="6916" max="6926" width="6.7109375" style="139" customWidth="1"/>
    <col min="6927" max="6927" width="10.42578125" style="139" customWidth="1"/>
    <col min="6928" max="7168" width="11.42578125" style="139"/>
    <col min="7169" max="7169" width="0.85546875" style="139" customWidth="1"/>
    <col min="7170" max="7170" width="13.5703125" style="139" customWidth="1"/>
    <col min="7171" max="7171" width="17.28515625" style="139" customWidth="1"/>
    <col min="7172" max="7182" width="6.7109375" style="139" customWidth="1"/>
    <col min="7183" max="7183" width="10.42578125" style="139" customWidth="1"/>
    <col min="7184" max="7424" width="11.42578125" style="139"/>
    <col min="7425" max="7425" width="0.85546875" style="139" customWidth="1"/>
    <col min="7426" max="7426" width="13.5703125" style="139" customWidth="1"/>
    <col min="7427" max="7427" width="17.28515625" style="139" customWidth="1"/>
    <col min="7428" max="7438" width="6.7109375" style="139" customWidth="1"/>
    <col min="7439" max="7439" width="10.42578125" style="139" customWidth="1"/>
    <col min="7440" max="7680" width="11.42578125" style="139"/>
    <col min="7681" max="7681" width="0.85546875" style="139" customWidth="1"/>
    <col min="7682" max="7682" width="13.5703125" style="139" customWidth="1"/>
    <col min="7683" max="7683" width="17.28515625" style="139" customWidth="1"/>
    <col min="7684" max="7694" width="6.7109375" style="139" customWidth="1"/>
    <col min="7695" max="7695" width="10.42578125" style="139" customWidth="1"/>
    <col min="7696" max="7936" width="11.42578125" style="139"/>
    <col min="7937" max="7937" width="0.85546875" style="139" customWidth="1"/>
    <col min="7938" max="7938" width="13.5703125" style="139" customWidth="1"/>
    <col min="7939" max="7939" width="17.28515625" style="139" customWidth="1"/>
    <col min="7940" max="7950" width="6.7109375" style="139" customWidth="1"/>
    <col min="7951" max="7951" width="10.42578125" style="139" customWidth="1"/>
    <col min="7952" max="8192" width="11.42578125" style="139"/>
    <col min="8193" max="8193" width="0.85546875" style="139" customWidth="1"/>
    <col min="8194" max="8194" width="13.5703125" style="139" customWidth="1"/>
    <col min="8195" max="8195" width="17.28515625" style="139" customWidth="1"/>
    <col min="8196" max="8206" width="6.7109375" style="139" customWidth="1"/>
    <col min="8207" max="8207" width="10.42578125" style="139" customWidth="1"/>
    <col min="8208" max="8448" width="11.42578125" style="139"/>
    <col min="8449" max="8449" width="0.85546875" style="139" customWidth="1"/>
    <col min="8450" max="8450" width="13.5703125" style="139" customWidth="1"/>
    <col min="8451" max="8451" width="17.28515625" style="139" customWidth="1"/>
    <col min="8452" max="8462" width="6.7109375" style="139" customWidth="1"/>
    <col min="8463" max="8463" width="10.42578125" style="139" customWidth="1"/>
    <col min="8464" max="8704" width="11.42578125" style="139"/>
    <col min="8705" max="8705" width="0.85546875" style="139" customWidth="1"/>
    <col min="8706" max="8706" width="13.5703125" style="139" customWidth="1"/>
    <col min="8707" max="8707" width="17.28515625" style="139" customWidth="1"/>
    <col min="8708" max="8718" width="6.7109375" style="139" customWidth="1"/>
    <col min="8719" max="8719" width="10.42578125" style="139" customWidth="1"/>
    <col min="8720" max="8960" width="11.42578125" style="139"/>
    <col min="8961" max="8961" width="0.85546875" style="139" customWidth="1"/>
    <col min="8962" max="8962" width="13.5703125" style="139" customWidth="1"/>
    <col min="8963" max="8963" width="17.28515625" style="139" customWidth="1"/>
    <col min="8964" max="8974" width="6.7109375" style="139" customWidth="1"/>
    <col min="8975" max="8975" width="10.42578125" style="139" customWidth="1"/>
    <col min="8976" max="9216" width="11.42578125" style="139"/>
    <col min="9217" max="9217" width="0.85546875" style="139" customWidth="1"/>
    <col min="9218" max="9218" width="13.5703125" style="139" customWidth="1"/>
    <col min="9219" max="9219" width="17.28515625" style="139" customWidth="1"/>
    <col min="9220" max="9230" width="6.7109375" style="139" customWidth="1"/>
    <col min="9231" max="9231" width="10.42578125" style="139" customWidth="1"/>
    <col min="9232" max="9472" width="11.42578125" style="139"/>
    <col min="9473" max="9473" width="0.85546875" style="139" customWidth="1"/>
    <col min="9474" max="9474" width="13.5703125" style="139" customWidth="1"/>
    <col min="9475" max="9475" width="17.28515625" style="139" customWidth="1"/>
    <col min="9476" max="9486" width="6.7109375" style="139" customWidth="1"/>
    <col min="9487" max="9487" width="10.42578125" style="139" customWidth="1"/>
    <col min="9488" max="9728" width="11.42578125" style="139"/>
    <col min="9729" max="9729" width="0.85546875" style="139" customWidth="1"/>
    <col min="9730" max="9730" width="13.5703125" style="139" customWidth="1"/>
    <col min="9731" max="9731" width="17.28515625" style="139" customWidth="1"/>
    <col min="9732" max="9742" width="6.7109375" style="139" customWidth="1"/>
    <col min="9743" max="9743" width="10.42578125" style="139" customWidth="1"/>
    <col min="9744" max="9984" width="11.42578125" style="139"/>
    <col min="9985" max="9985" width="0.85546875" style="139" customWidth="1"/>
    <col min="9986" max="9986" width="13.5703125" style="139" customWidth="1"/>
    <col min="9987" max="9987" width="17.28515625" style="139" customWidth="1"/>
    <col min="9988" max="9998" width="6.7109375" style="139" customWidth="1"/>
    <col min="9999" max="9999" width="10.42578125" style="139" customWidth="1"/>
    <col min="10000" max="10240" width="11.42578125" style="139"/>
    <col min="10241" max="10241" width="0.85546875" style="139" customWidth="1"/>
    <col min="10242" max="10242" width="13.5703125" style="139" customWidth="1"/>
    <col min="10243" max="10243" width="17.28515625" style="139" customWidth="1"/>
    <col min="10244" max="10254" width="6.7109375" style="139" customWidth="1"/>
    <col min="10255" max="10255" width="10.42578125" style="139" customWidth="1"/>
    <col min="10256" max="10496" width="11.42578125" style="139"/>
    <col min="10497" max="10497" width="0.85546875" style="139" customWidth="1"/>
    <col min="10498" max="10498" width="13.5703125" style="139" customWidth="1"/>
    <col min="10499" max="10499" width="17.28515625" style="139" customWidth="1"/>
    <col min="10500" max="10510" width="6.7109375" style="139" customWidth="1"/>
    <col min="10511" max="10511" width="10.42578125" style="139" customWidth="1"/>
    <col min="10512" max="10752" width="11.42578125" style="139"/>
    <col min="10753" max="10753" width="0.85546875" style="139" customWidth="1"/>
    <col min="10754" max="10754" width="13.5703125" style="139" customWidth="1"/>
    <col min="10755" max="10755" width="17.28515625" style="139" customWidth="1"/>
    <col min="10756" max="10766" width="6.7109375" style="139" customWidth="1"/>
    <col min="10767" max="10767" width="10.42578125" style="139" customWidth="1"/>
    <col min="10768" max="11008" width="11.42578125" style="139"/>
    <col min="11009" max="11009" width="0.85546875" style="139" customWidth="1"/>
    <col min="11010" max="11010" width="13.5703125" style="139" customWidth="1"/>
    <col min="11011" max="11011" width="17.28515625" style="139" customWidth="1"/>
    <col min="11012" max="11022" width="6.7109375" style="139" customWidth="1"/>
    <col min="11023" max="11023" width="10.42578125" style="139" customWidth="1"/>
    <col min="11024" max="11264" width="11.42578125" style="139"/>
    <col min="11265" max="11265" width="0.85546875" style="139" customWidth="1"/>
    <col min="11266" max="11266" width="13.5703125" style="139" customWidth="1"/>
    <col min="11267" max="11267" width="17.28515625" style="139" customWidth="1"/>
    <col min="11268" max="11278" width="6.7109375" style="139" customWidth="1"/>
    <col min="11279" max="11279" width="10.42578125" style="139" customWidth="1"/>
    <col min="11280" max="11520" width="11.42578125" style="139"/>
    <col min="11521" max="11521" width="0.85546875" style="139" customWidth="1"/>
    <col min="11522" max="11522" width="13.5703125" style="139" customWidth="1"/>
    <col min="11523" max="11523" width="17.28515625" style="139" customWidth="1"/>
    <col min="11524" max="11534" width="6.7109375" style="139" customWidth="1"/>
    <col min="11535" max="11535" width="10.42578125" style="139" customWidth="1"/>
    <col min="11536" max="11776" width="11.42578125" style="139"/>
    <col min="11777" max="11777" width="0.85546875" style="139" customWidth="1"/>
    <col min="11778" max="11778" width="13.5703125" style="139" customWidth="1"/>
    <col min="11779" max="11779" width="17.28515625" style="139" customWidth="1"/>
    <col min="11780" max="11790" width="6.7109375" style="139" customWidth="1"/>
    <col min="11791" max="11791" width="10.42578125" style="139" customWidth="1"/>
    <col min="11792" max="12032" width="11.42578125" style="139"/>
    <col min="12033" max="12033" width="0.85546875" style="139" customWidth="1"/>
    <col min="12034" max="12034" width="13.5703125" style="139" customWidth="1"/>
    <col min="12035" max="12035" width="17.28515625" style="139" customWidth="1"/>
    <col min="12036" max="12046" width="6.7109375" style="139" customWidth="1"/>
    <col min="12047" max="12047" width="10.42578125" style="139" customWidth="1"/>
    <col min="12048" max="12288" width="11.42578125" style="139"/>
    <col min="12289" max="12289" width="0.85546875" style="139" customWidth="1"/>
    <col min="12290" max="12290" width="13.5703125" style="139" customWidth="1"/>
    <col min="12291" max="12291" width="17.28515625" style="139" customWidth="1"/>
    <col min="12292" max="12302" width="6.7109375" style="139" customWidth="1"/>
    <col min="12303" max="12303" width="10.42578125" style="139" customWidth="1"/>
    <col min="12304" max="12544" width="11.42578125" style="139"/>
    <col min="12545" max="12545" width="0.85546875" style="139" customWidth="1"/>
    <col min="12546" max="12546" width="13.5703125" style="139" customWidth="1"/>
    <col min="12547" max="12547" width="17.28515625" style="139" customWidth="1"/>
    <col min="12548" max="12558" width="6.7109375" style="139" customWidth="1"/>
    <col min="12559" max="12559" width="10.42578125" style="139" customWidth="1"/>
    <col min="12560" max="12800" width="11.42578125" style="139"/>
    <col min="12801" max="12801" width="0.85546875" style="139" customWidth="1"/>
    <col min="12802" max="12802" width="13.5703125" style="139" customWidth="1"/>
    <col min="12803" max="12803" width="17.28515625" style="139" customWidth="1"/>
    <col min="12804" max="12814" width="6.7109375" style="139" customWidth="1"/>
    <col min="12815" max="12815" width="10.42578125" style="139" customWidth="1"/>
    <col min="12816" max="13056" width="11.42578125" style="139"/>
    <col min="13057" max="13057" width="0.85546875" style="139" customWidth="1"/>
    <col min="13058" max="13058" width="13.5703125" style="139" customWidth="1"/>
    <col min="13059" max="13059" width="17.28515625" style="139" customWidth="1"/>
    <col min="13060" max="13070" width="6.7109375" style="139" customWidth="1"/>
    <col min="13071" max="13071" width="10.42578125" style="139" customWidth="1"/>
    <col min="13072" max="13312" width="11.42578125" style="139"/>
    <col min="13313" max="13313" width="0.85546875" style="139" customWidth="1"/>
    <col min="13314" max="13314" width="13.5703125" style="139" customWidth="1"/>
    <col min="13315" max="13315" width="17.28515625" style="139" customWidth="1"/>
    <col min="13316" max="13326" width="6.7109375" style="139" customWidth="1"/>
    <col min="13327" max="13327" width="10.42578125" style="139" customWidth="1"/>
    <col min="13328" max="13568" width="11.42578125" style="139"/>
    <col min="13569" max="13569" width="0.85546875" style="139" customWidth="1"/>
    <col min="13570" max="13570" width="13.5703125" style="139" customWidth="1"/>
    <col min="13571" max="13571" width="17.28515625" style="139" customWidth="1"/>
    <col min="13572" max="13582" width="6.7109375" style="139" customWidth="1"/>
    <col min="13583" max="13583" width="10.42578125" style="139" customWidth="1"/>
    <col min="13584" max="13824" width="11.42578125" style="139"/>
    <col min="13825" max="13825" width="0.85546875" style="139" customWidth="1"/>
    <col min="13826" max="13826" width="13.5703125" style="139" customWidth="1"/>
    <col min="13827" max="13827" width="17.28515625" style="139" customWidth="1"/>
    <col min="13828" max="13838" width="6.7109375" style="139" customWidth="1"/>
    <col min="13839" max="13839" width="10.42578125" style="139" customWidth="1"/>
    <col min="13840" max="14080" width="11.42578125" style="139"/>
    <col min="14081" max="14081" width="0.85546875" style="139" customWidth="1"/>
    <col min="14082" max="14082" width="13.5703125" style="139" customWidth="1"/>
    <col min="14083" max="14083" width="17.28515625" style="139" customWidth="1"/>
    <col min="14084" max="14094" width="6.7109375" style="139" customWidth="1"/>
    <col min="14095" max="14095" width="10.42578125" style="139" customWidth="1"/>
    <col min="14096" max="14336" width="11.42578125" style="139"/>
    <col min="14337" max="14337" width="0.85546875" style="139" customWidth="1"/>
    <col min="14338" max="14338" width="13.5703125" style="139" customWidth="1"/>
    <col min="14339" max="14339" width="17.28515625" style="139" customWidth="1"/>
    <col min="14340" max="14350" width="6.7109375" style="139" customWidth="1"/>
    <col min="14351" max="14351" width="10.42578125" style="139" customWidth="1"/>
    <col min="14352" max="14592" width="11.42578125" style="139"/>
    <col min="14593" max="14593" width="0.85546875" style="139" customWidth="1"/>
    <col min="14594" max="14594" width="13.5703125" style="139" customWidth="1"/>
    <col min="14595" max="14595" width="17.28515625" style="139" customWidth="1"/>
    <col min="14596" max="14606" width="6.7109375" style="139" customWidth="1"/>
    <col min="14607" max="14607" width="10.42578125" style="139" customWidth="1"/>
    <col min="14608" max="14848" width="11.42578125" style="139"/>
    <col min="14849" max="14849" width="0.85546875" style="139" customWidth="1"/>
    <col min="14850" max="14850" width="13.5703125" style="139" customWidth="1"/>
    <col min="14851" max="14851" width="17.28515625" style="139" customWidth="1"/>
    <col min="14852" max="14862" width="6.7109375" style="139" customWidth="1"/>
    <col min="14863" max="14863" width="10.42578125" style="139" customWidth="1"/>
    <col min="14864" max="15104" width="11.42578125" style="139"/>
    <col min="15105" max="15105" width="0.85546875" style="139" customWidth="1"/>
    <col min="15106" max="15106" width="13.5703125" style="139" customWidth="1"/>
    <col min="15107" max="15107" width="17.28515625" style="139" customWidth="1"/>
    <col min="15108" max="15118" width="6.7109375" style="139" customWidth="1"/>
    <col min="15119" max="15119" width="10.42578125" style="139" customWidth="1"/>
    <col min="15120" max="15360" width="11.42578125" style="139"/>
    <col min="15361" max="15361" width="0.85546875" style="139" customWidth="1"/>
    <col min="15362" max="15362" width="13.5703125" style="139" customWidth="1"/>
    <col min="15363" max="15363" width="17.28515625" style="139" customWidth="1"/>
    <col min="15364" max="15374" width="6.7109375" style="139" customWidth="1"/>
    <col min="15375" max="15375" width="10.42578125" style="139" customWidth="1"/>
    <col min="15376" max="15616" width="11.42578125" style="139"/>
    <col min="15617" max="15617" width="0.85546875" style="139" customWidth="1"/>
    <col min="15618" max="15618" width="13.5703125" style="139" customWidth="1"/>
    <col min="15619" max="15619" width="17.28515625" style="139" customWidth="1"/>
    <col min="15620" max="15630" width="6.7109375" style="139" customWidth="1"/>
    <col min="15631" max="15631" width="10.42578125" style="139" customWidth="1"/>
    <col min="15632" max="15872" width="11.42578125" style="139"/>
    <col min="15873" max="15873" width="0.85546875" style="139" customWidth="1"/>
    <col min="15874" max="15874" width="13.5703125" style="139" customWidth="1"/>
    <col min="15875" max="15875" width="17.28515625" style="139" customWidth="1"/>
    <col min="15876" max="15886" width="6.7109375" style="139" customWidth="1"/>
    <col min="15887" max="15887" width="10.42578125" style="139" customWidth="1"/>
    <col min="15888" max="16128" width="11.42578125" style="139"/>
    <col min="16129" max="16129" width="0.85546875" style="139" customWidth="1"/>
    <col min="16130" max="16130" width="13.5703125" style="139" customWidth="1"/>
    <col min="16131" max="16131" width="17.28515625" style="139" customWidth="1"/>
    <col min="16132" max="16142" width="6.7109375" style="139" customWidth="1"/>
    <col min="16143" max="16143" width="10.42578125" style="139" customWidth="1"/>
    <col min="16144" max="16384" width="11.42578125" style="139"/>
  </cols>
  <sheetData>
    <row r="1" spans="1:15" s="58" customFormat="1" ht="8.25" customHeight="1" x14ac:dyDescent="0.2">
      <c r="A1" s="153"/>
      <c r="B1" s="27"/>
      <c r="C1" s="27"/>
      <c r="D1" s="27"/>
      <c r="E1" s="27"/>
      <c r="F1" s="27"/>
      <c r="G1" s="27"/>
      <c r="H1" s="27"/>
      <c r="I1" s="27"/>
      <c r="J1" s="27"/>
      <c r="K1" s="27"/>
      <c r="L1" s="27"/>
      <c r="M1" s="27"/>
    </row>
    <row r="2" spans="1:15" s="58" customFormat="1" ht="50.25" customHeight="1" x14ac:dyDescent="0.2">
      <c r="B2" s="1480" t="s">
        <v>911</v>
      </c>
      <c r="C2" s="1480"/>
      <c r="D2" s="1480"/>
      <c r="E2" s="1480"/>
      <c r="F2" s="1480"/>
      <c r="G2" s="1480"/>
      <c r="H2" s="1480"/>
      <c r="I2" s="317"/>
      <c r="J2" s="317"/>
      <c r="K2" s="317"/>
      <c r="L2" s="317"/>
      <c r="M2" s="317"/>
    </row>
    <row r="3" spans="1:15" s="1" customFormat="1" ht="14.25" customHeight="1" x14ac:dyDescent="0.25">
      <c r="B3" s="1542" t="s">
        <v>843</v>
      </c>
      <c r="C3" s="1542"/>
      <c r="D3"/>
      <c r="E3"/>
      <c r="F3" s="318"/>
      <c r="G3" s="318"/>
      <c r="H3" s="318"/>
      <c r="I3" s="318"/>
      <c r="J3" s="318"/>
      <c r="K3"/>
      <c r="L3"/>
      <c r="M3"/>
    </row>
    <row r="4" spans="1:15" s="1" customFormat="1" ht="14.25" customHeight="1" thickBot="1" x14ac:dyDescent="0.3">
      <c r="B4" s="344"/>
      <c r="C4"/>
      <c r="D4"/>
      <c r="E4"/>
      <c r="F4" s="318"/>
      <c r="G4" s="318"/>
      <c r="H4" s="318"/>
      <c r="I4" s="318"/>
      <c r="J4" s="318"/>
      <c r="K4"/>
      <c r="L4"/>
      <c r="M4"/>
    </row>
    <row r="5" spans="1:15" s="211" customFormat="1" ht="28.5" customHeight="1" x14ac:dyDescent="0.2">
      <c r="A5" s="210"/>
      <c r="B5" s="1585" t="s">
        <v>3734</v>
      </c>
      <c r="C5" s="1586"/>
      <c r="D5" s="1591" t="s">
        <v>916</v>
      </c>
      <c r="E5" s="1591"/>
      <c r="F5" s="1593" t="s">
        <v>910</v>
      </c>
      <c r="G5" s="1594"/>
      <c r="H5" s="1594"/>
      <c r="I5" s="1594"/>
      <c r="J5" s="1594"/>
      <c r="K5" s="1594"/>
      <c r="L5" s="1594"/>
      <c r="M5" s="1594"/>
      <c r="N5" s="1594"/>
      <c r="O5" s="1595" t="s">
        <v>901</v>
      </c>
    </row>
    <row r="6" spans="1:15" s="211" customFormat="1" ht="29.25" customHeight="1" x14ac:dyDescent="0.2">
      <c r="A6" s="210"/>
      <c r="B6" s="1587"/>
      <c r="C6" s="1588"/>
      <c r="D6" s="1592"/>
      <c r="E6" s="1592"/>
      <c r="F6" s="1598" t="s">
        <v>2902</v>
      </c>
      <c r="G6" s="1599"/>
      <c r="H6" s="1599"/>
      <c r="I6" s="1599"/>
      <c r="J6" s="1599"/>
      <c r="K6" s="1599"/>
      <c r="L6" s="1599"/>
      <c r="M6" s="1600" t="s">
        <v>2901</v>
      </c>
      <c r="N6" s="1600" t="s">
        <v>906</v>
      </c>
      <c r="O6" s="1596"/>
    </row>
    <row r="7" spans="1:15" s="211" customFormat="1" ht="134.25" customHeight="1" x14ac:dyDescent="0.2">
      <c r="A7" s="210"/>
      <c r="B7" s="1589"/>
      <c r="C7" s="1590"/>
      <c r="D7" s="212" t="s">
        <v>907</v>
      </c>
      <c r="E7" s="212" t="s">
        <v>908</v>
      </c>
      <c r="F7" s="212" t="s">
        <v>2903</v>
      </c>
      <c r="G7" s="212" t="s">
        <v>902</v>
      </c>
      <c r="H7" s="212" t="s">
        <v>2900</v>
      </c>
      <c r="I7" s="212" t="s">
        <v>903</v>
      </c>
      <c r="J7" s="212" t="s">
        <v>904</v>
      </c>
      <c r="K7" s="212" t="s">
        <v>905</v>
      </c>
      <c r="L7" s="212" t="s">
        <v>909</v>
      </c>
      <c r="M7" s="1601"/>
      <c r="N7" s="1601"/>
      <c r="O7" s="1597"/>
    </row>
    <row r="8" spans="1:15" s="211" customFormat="1" ht="6.75" customHeight="1" thickBot="1" x14ac:dyDescent="0.3">
      <c r="A8" s="210"/>
      <c r="B8" s="213"/>
      <c r="C8" s="213"/>
      <c r="D8" s="214"/>
      <c r="E8" s="214"/>
      <c r="F8" s="214"/>
      <c r="G8" s="214"/>
      <c r="H8" s="214"/>
      <c r="I8" s="214"/>
      <c r="J8" s="214"/>
      <c r="K8" s="214"/>
      <c r="L8" s="214"/>
      <c r="M8" s="215"/>
      <c r="N8" s="215"/>
      <c r="O8" s="213"/>
    </row>
    <row r="9" spans="1:15" s="211" customFormat="1" ht="35.25" customHeight="1" thickBot="1" x14ac:dyDescent="0.25">
      <c r="A9" s="210"/>
      <c r="B9" s="1613" t="s">
        <v>900</v>
      </c>
      <c r="C9" s="1614"/>
      <c r="D9" s="1614"/>
      <c r="E9" s="1614"/>
      <c r="F9" s="1614"/>
      <c r="G9" s="1614"/>
      <c r="H9" s="1614"/>
      <c r="I9" s="1614"/>
      <c r="J9" s="1614"/>
      <c r="K9" s="1614"/>
      <c r="L9" s="1614"/>
      <c r="M9" s="1614"/>
      <c r="N9" s="1614"/>
      <c r="O9" s="1615"/>
    </row>
    <row r="10" spans="1:15" s="211" customFormat="1" ht="30.75" customHeight="1" x14ac:dyDescent="0.2">
      <c r="B10" s="1616" t="s">
        <v>1484</v>
      </c>
      <c r="C10" s="626" t="s">
        <v>895</v>
      </c>
      <c r="D10" s="624"/>
      <c r="E10" s="624"/>
      <c r="F10" s="624"/>
      <c r="G10" s="624"/>
      <c r="H10" s="624"/>
      <c r="I10" s="624"/>
      <c r="J10" s="624"/>
      <c r="K10" s="624"/>
      <c r="L10" s="624"/>
      <c r="M10" s="624"/>
      <c r="N10" s="624"/>
      <c r="O10" s="627" t="str">
        <f t="shared" ref="O10:O16" si="0">IF(AND(D10="",E10="",F10="",I10="",N10=""),"",SUM(D10:N10))</f>
        <v/>
      </c>
    </row>
    <row r="11" spans="1:15" s="211" customFormat="1" ht="31.5" customHeight="1" x14ac:dyDescent="0.2">
      <c r="B11" s="1617"/>
      <c r="C11" s="618" t="s">
        <v>2893</v>
      </c>
      <c r="D11" s="625"/>
      <c r="E11" s="625"/>
      <c r="F11" s="625"/>
      <c r="G11" s="625"/>
      <c r="H11" s="625"/>
      <c r="I11" s="625"/>
      <c r="J11" s="625"/>
      <c r="K11" s="625"/>
      <c r="L11" s="625"/>
      <c r="M11" s="625"/>
      <c r="N11" s="625"/>
      <c r="O11" s="619" t="str">
        <f t="shared" si="0"/>
        <v/>
      </c>
    </row>
    <row r="12" spans="1:15" s="211" customFormat="1" ht="30.75" customHeight="1" x14ac:dyDescent="0.2">
      <c r="B12" s="1617"/>
      <c r="C12" s="618" t="s">
        <v>896</v>
      </c>
      <c r="D12" s="625"/>
      <c r="E12" s="625"/>
      <c r="F12" s="625"/>
      <c r="G12" s="625"/>
      <c r="H12" s="625"/>
      <c r="I12" s="625"/>
      <c r="J12" s="625"/>
      <c r="K12" s="625"/>
      <c r="L12" s="625"/>
      <c r="M12" s="625"/>
      <c r="N12" s="625"/>
      <c r="O12" s="619" t="str">
        <f t="shared" si="0"/>
        <v/>
      </c>
    </row>
    <row r="13" spans="1:15" s="211" customFormat="1" ht="29.25" customHeight="1" x14ac:dyDescent="0.2">
      <c r="B13" s="1617" t="s">
        <v>897</v>
      </c>
      <c r="C13" s="1618"/>
      <c r="D13" s="625"/>
      <c r="E13" s="625"/>
      <c r="F13" s="625"/>
      <c r="G13" s="625"/>
      <c r="H13" s="625"/>
      <c r="I13" s="625"/>
      <c r="J13" s="625"/>
      <c r="K13" s="625"/>
      <c r="L13" s="625"/>
      <c r="M13" s="625"/>
      <c r="N13" s="625"/>
      <c r="O13" s="619" t="str">
        <f t="shared" si="0"/>
        <v/>
      </c>
    </row>
    <row r="14" spans="1:15" s="211" customFormat="1" ht="28.5" customHeight="1" x14ac:dyDescent="0.2">
      <c r="B14" s="1617" t="s">
        <v>898</v>
      </c>
      <c r="C14" s="1619"/>
      <c r="D14" s="1192"/>
      <c r="E14" s="216"/>
      <c r="F14" s="216"/>
      <c r="G14" s="216"/>
      <c r="H14" s="216"/>
      <c r="I14" s="216"/>
      <c r="J14" s="216"/>
      <c r="K14" s="216"/>
      <c r="L14" s="216"/>
      <c r="M14" s="216"/>
      <c r="N14" s="216"/>
      <c r="O14" s="218" t="str">
        <f t="shared" si="0"/>
        <v/>
      </c>
    </row>
    <row r="15" spans="1:15" s="211" customFormat="1" ht="27" customHeight="1" x14ac:dyDescent="0.2">
      <c r="B15" s="1617" t="s">
        <v>899</v>
      </c>
      <c r="C15" s="1620"/>
      <c r="D15" s="1190"/>
      <c r="E15" s="217"/>
      <c r="F15" s="217"/>
      <c r="G15" s="217"/>
      <c r="H15" s="217"/>
      <c r="I15" s="217"/>
      <c r="J15" s="217"/>
      <c r="K15" s="217"/>
      <c r="L15" s="217"/>
      <c r="M15" s="217"/>
      <c r="N15" s="217"/>
      <c r="O15" s="218" t="str">
        <f t="shared" si="0"/>
        <v/>
      </c>
    </row>
    <row r="16" spans="1:15" s="211" customFormat="1" ht="28.5" customHeight="1" x14ac:dyDescent="0.2">
      <c r="B16" s="1621" t="s">
        <v>2894</v>
      </c>
      <c r="C16" s="1622"/>
      <c r="D16" s="1193"/>
      <c r="E16" s="219"/>
      <c r="F16" s="219"/>
      <c r="G16" s="219"/>
      <c r="H16" s="219"/>
      <c r="I16" s="219"/>
      <c r="J16" s="219"/>
      <c r="K16" s="219"/>
      <c r="L16" s="219"/>
      <c r="M16" s="219"/>
      <c r="N16" s="219"/>
      <c r="O16" s="220" t="str">
        <f t="shared" si="0"/>
        <v/>
      </c>
    </row>
    <row r="17" spans="2:20" s="211" customFormat="1" ht="28.5" customHeight="1" thickBot="1" x14ac:dyDescent="0.25">
      <c r="B17" s="1602" t="s">
        <v>3728</v>
      </c>
      <c r="C17" s="1603"/>
      <c r="D17" s="221" t="str">
        <f>IF(AND(D10="",D11="",D12="",D13="",D14="",D15="",D16=""),"",SUM(D10:D16))</f>
        <v/>
      </c>
      <c r="E17" s="270" t="str">
        <f t="shared" ref="E17:O17" si="1">IF(AND(E10="",E11="",E12="",E13="",E14="",E15="",E16=""),"",SUM(E10:E16))</f>
        <v/>
      </c>
      <c r="F17" s="221" t="str">
        <f t="shared" si="1"/>
        <v/>
      </c>
      <c r="G17" s="271" t="str">
        <f t="shared" si="1"/>
        <v/>
      </c>
      <c r="H17" s="221" t="str">
        <f t="shared" si="1"/>
        <v/>
      </c>
      <c r="I17" s="221" t="str">
        <f t="shared" si="1"/>
        <v/>
      </c>
      <c r="J17" s="221" t="str">
        <f t="shared" si="1"/>
        <v/>
      </c>
      <c r="K17" s="221" t="str">
        <f t="shared" si="1"/>
        <v/>
      </c>
      <c r="L17" s="221" t="str">
        <f t="shared" si="1"/>
        <v/>
      </c>
      <c r="M17" s="221" t="str">
        <f t="shared" si="1"/>
        <v/>
      </c>
      <c r="N17" s="221" t="str">
        <f t="shared" si="1"/>
        <v/>
      </c>
      <c r="O17" s="222" t="str">
        <f t="shared" si="1"/>
        <v/>
      </c>
    </row>
    <row r="18" spans="2:20" s="211" customFormat="1" ht="3.95" customHeight="1" thickBot="1" x14ac:dyDescent="0.25">
      <c r="B18" s="223"/>
      <c r="C18" s="223"/>
      <c r="D18" s="132"/>
      <c r="E18" s="132"/>
      <c r="F18" s="132"/>
      <c r="G18" s="132"/>
      <c r="H18" s="132"/>
      <c r="I18" s="132"/>
      <c r="J18" s="132"/>
      <c r="K18" s="132"/>
      <c r="L18" s="132"/>
      <c r="M18" s="132"/>
      <c r="N18" s="132"/>
      <c r="O18" s="224"/>
    </row>
    <row r="19" spans="2:20" s="211" customFormat="1" ht="30" customHeight="1" thickBot="1" x14ac:dyDescent="0.25">
      <c r="B19" s="1604" t="s">
        <v>2895</v>
      </c>
      <c r="C19" s="1605"/>
      <c r="D19" s="225"/>
      <c r="E19" s="225"/>
      <c r="F19" s="226"/>
      <c r="G19" s="226"/>
      <c r="H19" s="226"/>
      <c r="I19" s="226"/>
      <c r="J19" s="226"/>
      <c r="K19" s="226"/>
      <c r="L19" s="226"/>
      <c r="M19" s="226"/>
      <c r="N19" s="226"/>
      <c r="O19" s="227"/>
      <c r="Q19" s="228"/>
      <c r="R19" s="228"/>
      <c r="S19" s="228"/>
      <c r="T19" s="228"/>
    </row>
    <row r="20" spans="2:20" s="211" customFormat="1" ht="9.9499999999999993" customHeight="1" thickBot="1" x14ac:dyDescent="0.25">
      <c r="B20" s="1606"/>
      <c r="C20" s="1607"/>
      <c r="D20" s="1607"/>
      <c r="E20" s="1607"/>
      <c r="F20" s="1607"/>
      <c r="G20" s="1607"/>
      <c r="H20" s="1607"/>
      <c r="I20" s="1607"/>
      <c r="J20" s="1607"/>
      <c r="K20" s="1607"/>
      <c r="L20" s="1607"/>
      <c r="M20" s="1607"/>
      <c r="N20" s="1607"/>
      <c r="O20" s="1607"/>
      <c r="Q20" s="228"/>
      <c r="R20" s="228"/>
      <c r="S20" s="228"/>
      <c r="T20" s="228"/>
    </row>
    <row r="21" spans="2:20" s="211" customFormat="1" ht="34.5" customHeight="1" x14ac:dyDescent="0.2">
      <c r="B21" s="1608" t="s">
        <v>3729</v>
      </c>
      <c r="C21" s="1609"/>
      <c r="D21" s="1609"/>
      <c r="E21" s="1609"/>
      <c r="F21" s="1609"/>
      <c r="G21" s="1609"/>
      <c r="H21" s="1609"/>
      <c r="I21" s="1609"/>
      <c r="J21" s="1609"/>
      <c r="K21" s="1609"/>
      <c r="L21" s="1609"/>
      <c r="M21" s="1609"/>
      <c r="N21" s="1609"/>
      <c r="O21" s="1610"/>
      <c r="R21" s="229"/>
      <c r="S21" s="229"/>
    </row>
    <row r="22" spans="2:20" s="211" customFormat="1" ht="39" customHeight="1" x14ac:dyDescent="0.2">
      <c r="B22" s="1611" t="s">
        <v>2896</v>
      </c>
      <c r="C22" s="1612"/>
      <c r="D22" s="1191"/>
      <c r="E22" s="230"/>
      <c r="F22" s="230"/>
      <c r="G22" s="230"/>
      <c r="H22" s="230"/>
      <c r="I22" s="230"/>
      <c r="J22" s="230"/>
      <c r="K22" s="230"/>
      <c r="L22" s="230"/>
      <c r="M22" s="230"/>
      <c r="N22" s="230"/>
      <c r="O22" s="218"/>
      <c r="R22" s="229"/>
      <c r="S22" s="229"/>
    </row>
    <row r="23" spans="2:20" s="211" customFormat="1" ht="37.5" customHeight="1" x14ac:dyDescent="0.2">
      <c r="B23" s="1611" t="s">
        <v>2897</v>
      </c>
      <c r="C23" s="1612"/>
      <c r="D23" s="1191"/>
      <c r="E23" s="230"/>
      <c r="F23" s="274"/>
      <c r="G23" s="230"/>
      <c r="H23" s="230"/>
      <c r="I23" s="230"/>
      <c r="J23" s="230"/>
      <c r="K23" s="230"/>
      <c r="L23" s="230"/>
      <c r="M23" s="230"/>
      <c r="N23" s="230"/>
      <c r="O23" s="218"/>
      <c r="R23" s="229"/>
      <c r="S23" s="229"/>
    </row>
    <row r="24" spans="2:20" s="211" customFormat="1" ht="36.75" customHeight="1" thickBot="1" x14ac:dyDescent="0.25">
      <c r="B24" s="1623" t="s">
        <v>2898</v>
      </c>
      <c r="C24" s="1624"/>
      <c r="D24" s="231"/>
      <c r="E24" s="272"/>
      <c r="F24" s="231"/>
      <c r="G24" s="273"/>
      <c r="H24" s="231"/>
      <c r="I24" s="231"/>
      <c r="J24" s="231"/>
      <c r="K24" s="231"/>
      <c r="L24" s="231"/>
      <c r="M24" s="231"/>
      <c r="N24" s="231"/>
      <c r="O24" s="222"/>
      <c r="R24" s="229"/>
      <c r="S24" s="229"/>
    </row>
    <row r="25" spans="2:20" s="211" customFormat="1" ht="3.95" customHeight="1" thickBot="1" x14ac:dyDescent="0.25">
      <c r="B25" s="232"/>
      <c r="C25" s="232"/>
      <c r="D25" s="233"/>
      <c r="E25" s="233"/>
      <c r="F25" s="233"/>
      <c r="G25" s="233"/>
      <c r="H25" s="233"/>
      <c r="I25" s="233"/>
      <c r="J25" s="233"/>
      <c r="K25" s="233"/>
      <c r="L25" s="233"/>
      <c r="M25" s="233"/>
      <c r="N25" s="233"/>
      <c r="O25" s="132"/>
      <c r="R25" s="229"/>
      <c r="S25" s="229"/>
    </row>
    <row r="26" spans="2:20" s="229" customFormat="1" ht="37.5" customHeight="1" thickBot="1" x14ac:dyDescent="0.25">
      <c r="B26" s="1625" t="s">
        <v>2899</v>
      </c>
      <c r="C26" s="1626"/>
      <c r="D26" s="234"/>
      <c r="E26" s="234"/>
      <c r="F26" s="234"/>
      <c r="G26" s="234"/>
      <c r="H26" s="234"/>
      <c r="I26" s="234"/>
      <c r="J26" s="234"/>
      <c r="K26" s="234"/>
      <c r="L26" s="234"/>
      <c r="M26" s="234"/>
      <c r="N26" s="234"/>
      <c r="O26" s="235"/>
    </row>
    <row r="27" spans="2:20" s="211" customFormat="1" ht="10.5" customHeight="1" thickBot="1" x14ac:dyDescent="0.25">
      <c r="B27" s="236"/>
      <c r="C27" s="237"/>
      <c r="D27" s="238"/>
      <c r="E27" s="238"/>
      <c r="F27" s="238"/>
      <c r="G27" s="238"/>
      <c r="H27" s="233"/>
      <c r="I27" s="233"/>
      <c r="J27" s="233"/>
      <c r="K27" s="233"/>
      <c r="L27" s="233"/>
      <c r="M27" s="233"/>
      <c r="N27" s="233"/>
      <c r="O27" s="233"/>
      <c r="R27" s="229"/>
      <c r="S27" s="229"/>
    </row>
    <row r="28" spans="2:20" s="211" customFormat="1" ht="54" customHeight="1" thickBot="1" x14ac:dyDescent="0.25">
      <c r="B28" s="1627" t="s">
        <v>3730</v>
      </c>
      <c r="C28" s="1628"/>
      <c r="D28" s="239"/>
      <c r="E28" s="239"/>
      <c r="F28" s="239"/>
      <c r="G28" s="239"/>
      <c r="H28" s="239"/>
      <c r="I28" s="239"/>
      <c r="J28" s="239"/>
      <c r="K28" s="239"/>
      <c r="L28" s="239"/>
      <c r="M28" s="239"/>
      <c r="N28" s="239"/>
      <c r="O28" s="240"/>
      <c r="P28" s="491"/>
    </row>
    <row r="29" spans="2:20" s="211" customFormat="1" ht="15" customHeight="1" thickBot="1" x14ac:dyDescent="0.25">
      <c r="B29" s="241"/>
      <c r="C29" s="241"/>
      <c r="D29" s="242"/>
      <c r="E29" s="242"/>
      <c r="F29" s="242"/>
      <c r="G29" s="242"/>
      <c r="H29" s="242"/>
      <c r="I29" s="242"/>
      <c r="J29" s="242"/>
      <c r="K29" s="242"/>
      <c r="L29" s="242"/>
      <c r="M29" s="242"/>
      <c r="N29" s="242"/>
      <c r="O29" s="242"/>
      <c r="R29" s="229"/>
      <c r="S29" s="229"/>
    </row>
    <row r="30" spans="2:20" s="244" customFormat="1" ht="25.5" customHeight="1" thickBot="1" x14ac:dyDescent="0.3">
      <c r="B30" s="1629" t="s">
        <v>917</v>
      </c>
      <c r="C30" s="1630"/>
      <c r="D30" s="1631" t="s">
        <v>1424</v>
      </c>
      <c r="E30" s="1632"/>
      <c r="F30" s="1632"/>
      <c r="G30" s="1632"/>
      <c r="H30" s="1632"/>
      <c r="I30" s="1632"/>
      <c r="J30" s="1632"/>
      <c r="K30" s="1632"/>
      <c r="L30" s="1632"/>
      <c r="M30" s="1632"/>
      <c r="N30" s="243"/>
      <c r="O30" s="1633"/>
      <c r="R30" s="245"/>
      <c r="S30" s="245"/>
    </row>
    <row r="31" spans="2:20" s="244" customFormat="1" ht="27.75" customHeight="1" thickBot="1" x14ac:dyDescent="0.3">
      <c r="B31" s="246"/>
      <c r="C31" s="247"/>
      <c r="D31" s="1631" t="s">
        <v>1440</v>
      </c>
      <c r="E31" s="1632"/>
      <c r="F31" s="1632"/>
      <c r="G31" s="1632"/>
      <c r="H31" s="1632"/>
      <c r="I31" s="1632"/>
      <c r="J31" s="1632"/>
      <c r="K31" s="1632"/>
      <c r="L31" s="1632"/>
      <c r="M31" s="1632"/>
      <c r="N31" s="243"/>
      <c r="O31" s="1634"/>
      <c r="R31" s="245"/>
      <c r="S31" s="245"/>
    </row>
    <row r="32" spans="2:20" s="211" customFormat="1" ht="27" customHeight="1" thickBot="1" x14ac:dyDescent="0.25">
      <c r="B32" s="1636"/>
      <c r="C32" s="1637"/>
      <c r="D32" s="1631" t="s">
        <v>1425</v>
      </c>
      <c r="E32" s="1632"/>
      <c r="F32" s="1632"/>
      <c r="G32" s="1632"/>
      <c r="H32" s="1632"/>
      <c r="I32" s="1632"/>
      <c r="J32" s="1632"/>
      <c r="K32" s="1632"/>
      <c r="L32" s="1632"/>
      <c r="M32" s="1632"/>
      <c r="N32" s="243"/>
      <c r="O32" s="1635"/>
      <c r="R32" s="229"/>
      <c r="S32" s="229"/>
    </row>
    <row r="33" spans="2:21" ht="8.25" customHeight="1" x14ac:dyDescent="0.2"/>
    <row r="34" spans="2:21" s="211" customFormat="1" ht="9" hidden="1" customHeight="1" x14ac:dyDescent="0.2">
      <c r="B34" s="1187"/>
      <c r="C34" s="1187"/>
      <c r="D34" s="1187"/>
      <c r="E34" s="1187"/>
      <c r="F34" s="1187"/>
      <c r="G34" s="1187"/>
      <c r="H34" s="1187"/>
      <c r="I34" s="1187"/>
      <c r="J34" s="1187"/>
      <c r="K34" s="1187"/>
      <c r="L34" s="1187"/>
      <c r="M34" s="1187"/>
      <c r="N34" s="1187"/>
      <c r="O34" s="248"/>
    </row>
    <row r="35" spans="2:21" s="211" customFormat="1" ht="13.5" hidden="1" customHeight="1" x14ac:dyDescent="0.2">
      <c r="B35" s="1649" t="s">
        <v>630</v>
      </c>
      <c r="C35" s="1650"/>
      <c r="D35" s="1650"/>
      <c r="E35" s="1650"/>
      <c r="F35" s="1650"/>
      <c r="G35" s="1650"/>
      <c r="H35" s="1650"/>
      <c r="I35" s="1650"/>
      <c r="J35" s="1650"/>
      <c r="K35" s="1650"/>
      <c r="L35" s="1650"/>
      <c r="M35" s="1650"/>
      <c r="N35" s="1650"/>
      <c r="O35" s="1650"/>
    </row>
    <row r="36" spans="2:21" s="249" customFormat="1" ht="35.450000000000003" hidden="1" customHeight="1" x14ac:dyDescent="0.2">
      <c r="B36" s="1638" t="s">
        <v>3731</v>
      </c>
      <c r="C36" s="1639"/>
      <c r="D36" s="1639"/>
      <c r="E36" s="1639"/>
      <c r="F36" s="1639"/>
      <c r="G36" s="1639"/>
      <c r="H36" s="1639"/>
      <c r="I36" s="1639"/>
      <c r="J36" s="1639"/>
      <c r="K36" s="1639"/>
      <c r="L36" s="1639"/>
      <c r="M36" s="1639"/>
      <c r="N36" s="1639"/>
      <c r="O36" s="1639"/>
    </row>
    <row r="37" spans="2:21" s="211" customFormat="1" ht="45.75" hidden="1" customHeight="1" x14ac:dyDescent="0.2">
      <c r="B37" s="1638" t="s">
        <v>3732</v>
      </c>
      <c r="C37" s="1638"/>
      <c r="D37" s="1638"/>
      <c r="E37" s="1638"/>
      <c r="F37" s="1638"/>
      <c r="G37" s="1638"/>
      <c r="H37" s="1638"/>
      <c r="I37" s="1638"/>
      <c r="J37" s="1638"/>
      <c r="K37" s="1638"/>
      <c r="L37" s="1638"/>
      <c r="M37" s="1638"/>
      <c r="N37" s="1638"/>
      <c r="O37" s="1638"/>
    </row>
    <row r="38" spans="2:21" s="211" customFormat="1" ht="12" hidden="1" customHeight="1" x14ac:dyDescent="0.2">
      <c r="B38" s="1638" t="s">
        <v>631</v>
      </c>
      <c r="C38" s="1651"/>
      <c r="D38" s="1651"/>
      <c r="E38" s="1651"/>
      <c r="F38" s="1651"/>
      <c r="G38" s="1651"/>
      <c r="H38" s="1651"/>
      <c r="I38" s="1651"/>
      <c r="J38" s="1651"/>
      <c r="K38" s="1651"/>
      <c r="L38" s="1651"/>
      <c r="M38" s="1651"/>
      <c r="N38" s="1651"/>
      <c r="O38" s="1651"/>
    </row>
    <row r="39" spans="2:21" s="211" customFormat="1" ht="12" hidden="1" customHeight="1" x14ac:dyDescent="0.2">
      <c r="B39" s="1638" t="s">
        <v>632</v>
      </c>
      <c r="C39" s="1638"/>
      <c r="D39" s="1638"/>
      <c r="E39" s="1638"/>
      <c r="F39" s="1638"/>
      <c r="G39" s="1638"/>
      <c r="H39" s="1638"/>
      <c r="I39" s="1638"/>
      <c r="J39" s="1638"/>
      <c r="K39" s="1638"/>
      <c r="L39" s="1638"/>
      <c r="M39" s="1638"/>
      <c r="N39" s="1638"/>
      <c r="O39" s="1638"/>
    </row>
    <row r="40" spans="2:21" s="211" customFormat="1" ht="12" hidden="1" customHeight="1" x14ac:dyDescent="0.2">
      <c r="B40" s="1638" t="s">
        <v>633</v>
      </c>
      <c r="C40" s="1638"/>
      <c r="D40" s="1638"/>
      <c r="E40" s="1638"/>
      <c r="F40" s="1638"/>
      <c r="G40" s="1638"/>
      <c r="H40" s="1638"/>
      <c r="I40" s="1638"/>
      <c r="J40" s="1638"/>
      <c r="K40" s="1638"/>
      <c r="L40" s="1638"/>
      <c r="M40" s="1638"/>
      <c r="N40" s="1638"/>
      <c r="O40" s="1638"/>
    </row>
    <row r="41" spans="2:21" s="211" customFormat="1" ht="69.75" hidden="1" customHeight="1" x14ac:dyDescent="0.2">
      <c r="B41" s="1638" t="s">
        <v>634</v>
      </c>
      <c r="C41" s="1638"/>
      <c r="D41" s="1638"/>
      <c r="E41" s="1638"/>
      <c r="F41" s="1638"/>
      <c r="G41" s="1638"/>
      <c r="H41" s="1638"/>
      <c r="I41" s="1638"/>
      <c r="J41" s="1638"/>
      <c r="K41" s="1638"/>
      <c r="L41" s="1638"/>
      <c r="M41" s="1638"/>
      <c r="N41" s="1638"/>
      <c r="O41" s="1638"/>
    </row>
    <row r="42" spans="2:21" s="211" customFormat="1" ht="12" hidden="1" customHeight="1" x14ac:dyDescent="0.2">
      <c r="B42" s="1638" t="s">
        <v>635</v>
      </c>
      <c r="C42" s="1639"/>
      <c r="D42" s="1639"/>
      <c r="E42" s="1639"/>
      <c r="F42" s="1639"/>
      <c r="G42" s="1639"/>
      <c r="H42" s="1639"/>
      <c r="I42" s="1639"/>
      <c r="J42" s="1639"/>
      <c r="K42" s="1639"/>
      <c r="L42" s="1639"/>
      <c r="M42" s="1639"/>
      <c r="N42" s="1639"/>
      <c r="O42" s="1639"/>
    </row>
    <row r="43" spans="2:21" s="211" customFormat="1" ht="5.25" hidden="1" customHeight="1" x14ac:dyDescent="0.2">
      <c r="B43" s="1638" t="s">
        <v>636</v>
      </c>
      <c r="C43" s="1640"/>
      <c r="D43" s="1640"/>
      <c r="E43" s="1640"/>
      <c r="F43" s="1640"/>
      <c r="G43" s="1640"/>
      <c r="H43" s="1640"/>
      <c r="I43" s="1640"/>
      <c r="J43" s="1640"/>
      <c r="K43" s="1640"/>
      <c r="L43" s="1640"/>
      <c r="M43" s="1640"/>
      <c r="N43" s="1640"/>
      <c r="O43" s="1640"/>
    </row>
    <row r="44" spans="2:21" s="58" customFormat="1" ht="26.25" customHeight="1" x14ac:dyDescent="0.2">
      <c r="B44" s="701" t="s">
        <v>881</v>
      </c>
    </row>
    <row r="45" spans="2:21" s="58" customFormat="1" ht="63" customHeight="1" x14ac:dyDescent="0.2">
      <c r="B45" s="1641" t="s">
        <v>1979</v>
      </c>
      <c r="C45" s="1642"/>
      <c r="D45" s="1642"/>
      <c r="E45" s="1642"/>
      <c r="F45" s="1642"/>
      <c r="G45" s="1642"/>
      <c r="H45" s="1643"/>
      <c r="I45" s="1641" t="s">
        <v>3733</v>
      </c>
      <c r="J45" s="1644"/>
      <c r="K45" s="1644"/>
      <c r="L45" s="1644"/>
      <c r="M45" s="1644"/>
      <c r="N45" s="1644"/>
      <c r="O45" s="1644"/>
      <c r="P45" s="1644"/>
      <c r="Q45" s="1645"/>
    </row>
    <row r="46" spans="2:21" s="58" customFormat="1" ht="38.25" customHeight="1" x14ac:dyDescent="0.2">
      <c r="B46" s="702"/>
      <c r="C46" s="702"/>
      <c r="D46" s="702"/>
      <c r="E46" s="702"/>
      <c r="F46" s="702"/>
      <c r="G46" s="702"/>
      <c r="H46" s="702"/>
      <c r="I46" s="702"/>
      <c r="J46" s="702"/>
      <c r="K46" s="702"/>
      <c r="L46" s="702"/>
      <c r="M46" s="702"/>
      <c r="N46" s="702"/>
      <c r="O46" s="702"/>
    </row>
    <row r="47" spans="2:21" s="211" customFormat="1" ht="17.25" customHeight="1" thickBot="1" x14ac:dyDescent="0.25"/>
    <row r="48" spans="2:21" s="211" customFormat="1" ht="27" customHeight="1" thickBot="1" x14ac:dyDescent="0.25">
      <c r="B48" s="1646" t="s">
        <v>1394</v>
      </c>
      <c r="C48" s="1647"/>
      <c r="D48" s="1647"/>
      <c r="E48" s="1647"/>
      <c r="F48" s="1647"/>
      <c r="G48" s="1648"/>
      <c r="H48" s="250"/>
      <c r="I48" s="1646" t="s">
        <v>1395</v>
      </c>
      <c r="J48" s="1647"/>
      <c r="K48" s="1647"/>
      <c r="L48" s="1647"/>
      <c r="M48" s="1647"/>
      <c r="N48" s="1648"/>
      <c r="P48" s="1646" t="s">
        <v>1396</v>
      </c>
      <c r="Q48" s="1647"/>
      <c r="R48" s="1647"/>
      <c r="S48" s="1647"/>
      <c r="T48" s="1647"/>
      <c r="U48" s="1648"/>
    </row>
    <row r="49" spans="2:21" ht="34.5" customHeight="1" thickBot="1" x14ac:dyDescent="0.25">
      <c r="B49" s="257" t="s">
        <v>1071</v>
      </c>
      <c r="C49" s="258" t="s">
        <v>1063</v>
      </c>
      <c r="D49" s="1652" t="s">
        <v>1393</v>
      </c>
      <c r="E49" s="1653"/>
      <c r="F49" s="1653"/>
      <c r="G49" s="1654"/>
      <c r="I49" s="257" t="s">
        <v>1071</v>
      </c>
      <c r="J49" s="1655" t="s">
        <v>1063</v>
      </c>
      <c r="K49" s="1656"/>
      <c r="L49" s="1657"/>
      <c r="M49" s="1655" t="s">
        <v>1393</v>
      </c>
      <c r="N49" s="1657"/>
      <c r="P49" s="257" t="s">
        <v>1071</v>
      </c>
      <c r="Q49" s="1655" t="s">
        <v>1063</v>
      </c>
      <c r="R49" s="1656"/>
      <c r="S49" s="1657"/>
      <c r="T49" s="1655" t="s">
        <v>1393</v>
      </c>
      <c r="U49" s="1657"/>
    </row>
    <row r="50" spans="2:21" ht="24.75" customHeight="1" thickBot="1" x14ac:dyDescent="0.25">
      <c r="B50" s="1543" t="s">
        <v>125</v>
      </c>
      <c r="C50" s="1560" t="s">
        <v>1731</v>
      </c>
      <c r="D50" s="1560"/>
      <c r="E50" s="1560"/>
      <c r="F50" s="1560"/>
      <c r="G50" s="1561"/>
      <c r="I50" s="1543" t="s">
        <v>125</v>
      </c>
      <c r="J50" s="1560" t="s">
        <v>1730</v>
      </c>
      <c r="K50" s="1560"/>
      <c r="L50" s="1560"/>
      <c r="M50" s="1560"/>
      <c r="N50" s="1561"/>
      <c r="P50" s="1543" t="s">
        <v>125</v>
      </c>
      <c r="Q50" s="1560" t="s">
        <v>1732</v>
      </c>
      <c r="R50" s="1560"/>
      <c r="S50" s="1560"/>
      <c r="T50" s="1560"/>
      <c r="U50" s="1561"/>
    </row>
    <row r="51" spans="2:21" ht="39" customHeight="1" thickBot="1" x14ac:dyDescent="0.25">
      <c r="B51" s="1544"/>
      <c r="C51" s="617" t="s">
        <v>496</v>
      </c>
      <c r="D51" s="1661" t="s">
        <v>337</v>
      </c>
      <c r="E51" s="1661"/>
      <c r="F51" s="1661"/>
      <c r="G51" s="1662"/>
      <c r="I51" s="1544"/>
      <c r="J51" s="1572" t="s">
        <v>496</v>
      </c>
      <c r="K51" s="1573"/>
      <c r="L51" s="1573"/>
      <c r="M51" s="1574" t="s">
        <v>337</v>
      </c>
      <c r="N51" s="1575"/>
      <c r="P51" s="1544"/>
      <c r="Q51" s="1572" t="s">
        <v>496</v>
      </c>
      <c r="R51" s="1573"/>
      <c r="S51" s="1573"/>
      <c r="T51" s="1574" t="s">
        <v>337</v>
      </c>
      <c r="U51" s="1575"/>
    </row>
    <row r="52" spans="2:21" ht="39" customHeight="1" thickBot="1" x14ac:dyDescent="0.25">
      <c r="B52" s="1545"/>
      <c r="C52" s="1658" t="s">
        <v>1846</v>
      </c>
      <c r="D52" s="1659"/>
      <c r="E52" s="1659"/>
      <c r="F52" s="1659"/>
      <c r="G52" s="1660"/>
      <c r="I52" s="1545"/>
      <c r="J52" s="1576" t="s">
        <v>1846</v>
      </c>
      <c r="K52" s="1577"/>
      <c r="L52" s="1577"/>
      <c r="M52" s="1577"/>
      <c r="N52" s="1578"/>
      <c r="P52" s="1545"/>
      <c r="Q52" s="1576" t="s">
        <v>1846</v>
      </c>
      <c r="R52" s="1577"/>
      <c r="S52" s="1577"/>
      <c r="T52" s="1577"/>
      <c r="U52" s="1578"/>
    </row>
    <row r="53" spans="2:21" ht="24.75" customHeight="1" thickBot="1" x14ac:dyDescent="0.25">
      <c r="B53" s="1543" t="s">
        <v>127</v>
      </c>
      <c r="C53" s="1560" t="s">
        <v>1731</v>
      </c>
      <c r="D53" s="1560"/>
      <c r="E53" s="1560"/>
      <c r="F53" s="1560"/>
      <c r="G53" s="1561"/>
      <c r="I53" s="1543" t="s">
        <v>127</v>
      </c>
      <c r="J53" s="1560" t="s">
        <v>1730</v>
      </c>
      <c r="K53" s="1560"/>
      <c r="L53" s="1560"/>
      <c r="M53" s="1560"/>
      <c r="N53" s="1561"/>
      <c r="P53" s="1543" t="s">
        <v>127</v>
      </c>
      <c r="Q53" s="1560" t="s">
        <v>1732</v>
      </c>
      <c r="R53" s="1560"/>
      <c r="S53" s="1560"/>
      <c r="T53" s="1560"/>
      <c r="U53" s="1561"/>
    </row>
    <row r="54" spans="2:21" ht="39" customHeight="1" x14ac:dyDescent="0.2">
      <c r="B54" s="1544"/>
      <c r="C54" s="656" t="s">
        <v>496</v>
      </c>
      <c r="D54" s="1574" t="s">
        <v>1024</v>
      </c>
      <c r="E54" s="1574"/>
      <c r="F54" s="1574"/>
      <c r="G54" s="1575"/>
      <c r="I54" s="1544"/>
      <c r="J54" s="1572" t="s">
        <v>496</v>
      </c>
      <c r="K54" s="1573"/>
      <c r="L54" s="1573"/>
      <c r="M54" s="1574" t="s">
        <v>1024</v>
      </c>
      <c r="N54" s="1575"/>
      <c r="P54" s="1544"/>
      <c r="Q54" s="1572" t="s">
        <v>496</v>
      </c>
      <c r="R54" s="1573"/>
      <c r="S54" s="1573"/>
      <c r="T54" s="1574" t="s">
        <v>1024</v>
      </c>
      <c r="U54" s="1575"/>
    </row>
    <row r="55" spans="2:21" ht="39" customHeight="1" thickBot="1" x14ac:dyDescent="0.25">
      <c r="B55" s="1545"/>
      <c r="C55" s="1576" t="s">
        <v>1846</v>
      </c>
      <c r="D55" s="1577"/>
      <c r="E55" s="1577"/>
      <c r="F55" s="1577"/>
      <c r="G55" s="1578"/>
      <c r="I55" s="1545"/>
      <c r="J55" s="1576" t="s">
        <v>1846</v>
      </c>
      <c r="K55" s="1577"/>
      <c r="L55" s="1577"/>
      <c r="M55" s="1577"/>
      <c r="N55" s="1578"/>
      <c r="P55" s="1545"/>
      <c r="Q55" s="1576" t="s">
        <v>1846</v>
      </c>
      <c r="R55" s="1577"/>
      <c r="S55" s="1577"/>
      <c r="T55" s="1577"/>
      <c r="U55" s="1578"/>
    </row>
    <row r="56" spans="2:21" ht="24.75" customHeight="1" thickBot="1" x14ac:dyDescent="0.25">
      <c r="B56" s="1543" t="s">
        <v>638</v>
      </c>
      <c r="C56" s="1560" t="s">
        <v>1727</v>
      </c>
      <c r="D56" s="1560"/>
      <c r="E56" s="1560"/>
      <c r="F56" s="1560"/>
      <c r="G56" s="1561"/>
      <c r="I56" s="1543" t="s">
        <v>638</v>
      </c>
      <c r="J56" s="1560" t="s">
        <v>1728</v>
      </c>
      <c r="K56" s="1560"/>
      <c r="L56" s="1560"/>
      <c r="M56" s="1560"/>
      <c r="N56" s="1561"/>
      <c r="P56" s="1543" t="s">
        <v>638</v>
      </c>
      <c r="Q56" s="1560" t="s">
        <v>1729</v>
      </c>
      <c r="R56" s="1560"/>
      <c r="S56" s="1560"/>
      <c r="T56" s="1560"/>
      <c r="U56" s="1561"/>
    </row>
    <row r="57" spans="2:21" ht="39" customHeight="1" thickBot="1" x14ac:dyDescent="0.25">
      <c r="B57" s="1544"/>
      <c r="C57" s="1186" t="s">
        <v>451</v>
      </c>
      <c r="D57" s="1570" t="s">
        <v>0</v>
      </c>
      <c r="E57" s="1570"/>
      <c r="F57" s="1570"/>
      <c r="G57" s="1571"/>
      <c r="I57" s="1544"/>
      <c r="J57" s="1568" t="s">
        <v>451</v>
      </c>
      <c r="K57" s="1569"/>
      <c r="L57" s="1569"/>
      <c r="M57" s="1570" t="s">
        <v>0</v>
      </c>
      <c r="N57" s="1571"/>
      <c r="P57" s="1544"/>
      <c r="Q57" s="1568" t="s">
        <v>451</v>
      </c>
      <c r="R57" s="1569"/>
      <c r="S57" s="1569"/>
      <c r="T57" s="1570" t="s">
        <v>0</v>
      </c>
      <c r="U57" s="1571"/>
    </row>
    <row r="58" spans="2:21" ht="24.75" customHeight="1" thickBot="1" x14ac:dyDescent="0.25">
      <c r="B58" s="1543" t="s">
        <v>639</v>
      </c>
      <c r="C58" s="1560" t="s">
        <v>1727</v>
      </c>
      <c r="D58" s="1560"/>
      <c r="E58" s="1560"/>
      <c r="F58" s="1560"/>
      <c r="G58" s="1561"/>
      <c r="I58" s="1543" t="s">
        <v>639</v>
      </c>
      <c r="J58" s="1560" t="s">
        <v>1728</v>
      </c>
      <c r="K58" s="1560"/>
      <c r="L58" s="1560"/>
      <c r="M58" s="1560"/>
      <c r="N58" s="1561"/>
      <c r="P58" s="1543" t="s">
        <v>639</v>
      </c>
      <c r="Q58" s="1560" t="s">
        <v>1729</v>
      </c>
      <c r="R58" s="1560"/>
      <c r="S58" s="1560"/>
      <c r="T58" s="1560"/>
      <c r="U58" s="1561"/>
    </row>
    <row r="59" spans="2:21" ht="39" customHeight="1" thickBot="1" x14ac:dyDescent="0.25">
      <c r="B59" s="1544"/>
      <c r="C59" s="1186" t="s">
        <v>451</v>
      </c>
      <c r="D59" s="1570" t="s">
        <v>1013</v>
      </c>
      <c r="E59" s="1570"/>
      <c r="F59" s="1570"/>
      <c r="G59" s="1571"/>
      <c r="I59" s="1544"/>
      <c r="J59" s="1568" t="s">
        <v>451</v>
      </c>
      <c r="K59" s="1569"/>
      <c r="L59" s="1569"/>
      <c r="M59" s="1570" t="s">
        <v>1013</v>
      </c>
      <c r="N59" s="1571"/>
      <c r="P59" s="1544"/>
      <c r="Q59" s="1568" t="s">
        <v>451</v>
      </c>
      <c r="R59" s="1569"/>
      <c r="S59" s="1569"/>
      <c r="T59" s="1570" t="s">
        <v>1013</v>
      </c>
      <c r="U59" s="1571"/>
    </row>
    <row r="60" spans="2:21" ht="24.75" customHeight="1" thickBot="1" x14ac:dyDescent="0.25">
      <c r="B60" s="1543" t="s">
        <v>641</v>
      </c>
      <c r="C60" s="1560" t="s">
        <v>1727</v>
      </c>
      <c r="D60" s="1560"/>
      <c r="E60" s="1560"/>
      <c r="F60" s="1560"/>
      <c r="G60" s="1561"/>
      <c r="I60" s="1543" t="s">
        <v>641</v>
      </c>
      <c r="J60" s="1560" t="s">
        <v>1728</v>
      </c>
      <c r="K60" s="1560"/>
      <c r="L60" s="1560"/>
      <c r="M60" s="1560"/>
      <c r="N60" s="1561"/>
      <c r="P60" s="1543" t="s">
        <v>641</v>
      </c>
      <c r="Q60" s="1560" t="s">
        <v>1729</v>
      </c>
      <c r="R60" s="1560"/>
      <c r="S60" s="1560"/>
      <c r="T60" s="1560"/>
      <c r="U60" s="1561"/>
    </row>
    <row r="61" spans="2:21" ht="37.5" customHeight="1" x14ac:dyDescent="0.2">
      <c r="B61" s="1544"/>
      <c r="C61" s="657" t="s">
        <v>451</v>
      </c>
      <c r="D61" s="1570" t="s">
        <v>1399</v>
      </c>
      <c r="E61" s="1570"/>
      <c r="F61" s="1570"/>
      <c r="G61" s="1571"/>
      <c r="I61" s="1544"/>
      <c r="J61" s="1663" t="s">
        <v>451</v>
      </c>
      <c r="K61" s="1569"/>
      <c r="L61" s="1569"/>
      <c r="M61" s="1570" t="s">
        <v>1399</v>
      </c>
      <c r="N61" s="1571"/>
      <c r="P61" s="1544"/>
      <c r="Q61" s="1663" t="s">
        <v>451</v>
      </c>
      <c r="R61" s="1569"/>
      <c r="S61" s="1569"/>
      <c r="T61" s="1570" t="s">
        <v>1399</v>
      </c>
      <c r="U61" s="1571"/>
    </row>
    <row r="62" spans="2:21" ht="37.5" customHeight="1" x14ac:dyDescent="0.2">
      <c r="B62" s="1544"/>
      <c r="C62" s="914" t="s">
        <v>462</v>
      </c>
      <c r="D62" s="1664" t="s">
        <v>338</v>
      </c>
      <c r="E62" s="1664"/>
      <c r="F62" s="1664"/>
      <c r="G62" s="1665"/>
      <c r="I62" s="1544"/>
      <c r="J62" s="1645" t="s">
        <v>462</v>
      </c>
      <c r="K62" s="1481"/>
      <c r="L62" s="1481"/>
      <c r="M62" s="1664" t="s">
        <v>338</v>
      </c>
      <c r="N62" s="1665"/>
      <c r="P62" s="1544"/>
      <c r="Q62" s="1645" t="s">
        <v>462</v>
      </c>
      <c r="R62" s="1481"/>
      <c r="S62" s="1481"/>
      <c r="T62" s="1664" t="s">
        <v>338</v>
      </c>
      <c r="U62" s="1665"/>
    </row>
    <row r="63" spans="2:21" ht="39" customHeight="1" x14ac:dyDescent="0.2">
      <c r="B63" s="1544"/>
      <c r="C63" s="914" t="s">
        <v>463</v>
      </c>
      <c r="D63" s="1664" t="s">
        <v>125</v>
      </c>
      <c r="E63" s="1664"/>
      <c r="F63" s="1664"/>
      <c r="G63" s="1665"/>
      <c r="I63" s="1544"/>
      <c r="J63" s="1645" t="s">
        <v>463</v>
      </c>
      <c r="K63" s="1481"/>
      <c r="L63" s="1481"/>
      <c r="M63" s="1664" t="s">
        <v>125</v>
      </c>
      <c r="N63" s="1665"/>
      <c r="P63" s="1544"/>
      <c r="Q63" s="1645" t="s">
        <v>463</v>
      </c>
      <c r="R63" s="1481"/>
      <c r="S63" s="1481"/>
      <c r="T63" s="1664" t="s">
        <v>125</v>
      </c>
      <c r="U63" s="1665"/>
    </row>
    <row r="64" spans="2:21" ht="39" customHeight="1" x14ac:dyDescent="0.2">
      <c r="B64" s="1544"/>
      <c r="C64" s="914" t="s">
        <v>464</v>
      </c>
      <c r="D64" s="1664" t="s">
        <v>103</v>
      </c>
      <c r="E64" s="1664"/>
      <c r="F64" s="1664"/>
      <c r="G64" s="1665"/>
      <c r="I64" s="1544"/>
      <c r="J64" s="1645" t="s">
        <v>464</v>
      </c>
      <c r="K64" s="1481"/>
      <c r="L64" s="1481"/>
      <c r="M64" s="1664" t="s">
        <v>103</v>
      </c>
      <c r="N64" s="1665"/>
      <c r="P64" s="1544"/>
      <c r="Q64" s="1645" t="s">
        <v>464</v>
      </c>
      <c r="R64" s="1481"/>
      <c r="S64" s="1481"/>
      <c r="T64" s="1664" t="s">
        <v>103</v>
      </c>
      <c r="U64" s="1665"/>
    </row>
    <row r="65" spans="2:21" ht="18.75" customHeight="1" x14ac:dyDescent="0.2">
      <c r="B65" s="1544"/>
      <c r="C65" s="1666" t="s">
        <v>1881</v>
      </c>
      <c r="D65" s="1667"/>
      <c r="E65" s="1667"/>
      <c r="F65" s="1667"/>
      <c r="G65" s="1668"/>
      <c r="I65" s="1544"/>
      <c r="J65" s="1666" t="s">
        <v>1881</v>
      </c>
      <c r="K65" s="1667"/>
      <c r="L65" s="1667"/>
      <c r="M65" s="1667"/>
      <c r="N65" s="1668"/>
      <c r="P65" s="1544"/>
      <c r="Q65" s="1666" t="s">
        <v>1881</v>
      </c>
      <c r="R65" s="1667"/>
      <c r="S65" s="1667"/>
      <c r="T65" s="1667"/>
      <c r="U65" s="1668"/>
    </row>
    <row r="66" spans="2:21" ht="39" customHeight="1" x14ac:dyDescent="0.2">
      <c r="B66" s="1544"/>
      <c r="C66" s="914" t="s">
        <v>462</v>
      </c>
      <c r="D66" s="1664" t="s">
        <v>321</v>
      </c>
      <c r="E66" s="1664"/>
      <c r="F66" s="1664"/>
      <c r="G66" s="1665"/>
      <c r="I66" s="1544"/>
      <c r="J66" s="1645" t="s">
        <v>462</v>
      </c>
      <c r="K66" s="1481"/>
      <c r="L66" s="1481"/>
      <c r="M66" s="1669" t="s">
        <v>321</v>
      </c>
      <c r="N66" s="1670"/>
      <c r="P66" s="1544"/>
      <c r="Q66" s="1645" t="s">
        <v>462</v>
      </c>
      <c r="R66" s="1671"/>
      <c r="S66" s="1671"/>
      <c r="T66" s="1669" t="s">
        <v>321</v>
      </c>
      <c r="U66" s="1670"/>
    </row>
    <row r="67" spans="2:21" ht="39" customHeight="1" thickBot="1" x14ac:dyDescent="0.25">
      <c r="B67" s="1545"/>
      <c r="C67" s="1185" t="s">
        <v>463</v>
      </c>
      <c r="D67" s="1674" t="s">
        <v>125</v>
      </c>
      <c r="E67" s="1674"/>
      <c r="F67" s="1674"/>
      <c r="G67" s="1675"/>
      <c r="I67" s="1545"/>
      <c r="J67" s="1676" t="s">
        <v>463</v>
      </c>
      <c r="K67" s="1677"/>
      <c r="L67" s="1677"/>
      <c r="M67" s="1678" t="s">
        <v>125</v>
      </c>
      <c r="N67" s="1679"/>
      <c r="P67" s="1545"/>
      <c r="Q67" s="1676" t="s">
        <v>463</v>
      </c>
      <c r="R67" s="1677"/>
      <c r="S67" s="1677"/>
      <c r="T67" s="1678" t="s">
        <v>125</v>
      </c>
      <c r="U67" s="1679"/>
    </row>
    <row r="68" spans="2:21" ht="24.75" customHeight="1" thickBot="1" x14ac:dyDescent="0.25">
      <c r="B68" s="1543" t="s">
        <v>642</v>
      </c>
      <c r="C68" s="1560" t="s">
        <v>1727</v>
      </c>
      <c r="D68" s="1560"/>
      <c r="E68" s="1560"/>
      <c r="F68" s="1560"/>
      <c r="G68" s="1561"/>
      <c r="I68" s="1544" t="s">
        <v>642</v>
      </c>
      <c r="J68" s="1672" t="s">
        <v>1728</v>
      </c>
      <c r="K68" s="1672"/>
      <c r="L68" s="1672"/>
      <c r="M68" s="1672"/>
      <c r="N68" s="1673"/>
      <c r="P68" s="1544" t="s">
        <v>642</v>
      </c>
      <c r="Q68" s="1672" t="s">
        <v>1729</v>
      </c>
      <c r="R68" s="1672"/>
      <c r="S68" s="1672"/>
      <c r="T68" s="1672"/>
      <c r="U68" s="1673"/>
    </row>
    <row r="69" spans="2:21" ht="37.5" customHeight="1" x14ac:dyDescent="0.2">
      <c r="B69" s="1544"/>
      <c r="C69" s="1186" t="s">
        <v>451</v>
      </c>
      <c r="D69" s="1570" t="s">
        <v>1399</v>
      </c>
      <c r="E69" s="1570"/>
      <c r="F69" s="1570"/>
      <c r="G69" s="1571"/>
      <c r="I69" s="1544"/>
      <c r="J69" s="1568" t="s">
        <v>451</v>
      </c>
      <c r="K69" s="1569"/>
      <c r="L69" s="1569"/>
      <c r="M69" s="1570" t="s">
        <v>1399</v>
      </c>
      <c r="N69" s="1571"/>
      <c r="P69" s="1544"/>
      <c r="Q69" s="1568" t="s">
        <v>451</v>
      </c>
      <c r="R69" s="1569"/>
      <c r="S69" s="1569"/>
      <c r="T69" s="1570" t="s">
        <v>1399</v>
      </c>
      <c r="U69" s="1571"/>
    </row>
    <row r="70" spans="2:21" ht="37.5" customHeight="1" x14ac:dyDescent="0.2">
      <c r="B70" s="1544"/>
      <c r="C70" s="10" t="s">
        <v>462</v>
      </c>
      <c r="D70" s="1664" t="s">
        <v>320</v>
      </c>
      <c r="E70" s="1664"/>
      <c r="F70" s="1664"/>
      <c r="G70" s="1665"/>
      <c r="I70" s="1544"/>
      <c r="J70" s="1680" t="s">
        <v>462</v>
      </c>
      <c r="K70" s="1481"/>
      <c r="L70" s="1481"/>
      <c r="M70" s="1664" t="s">
        <v>320</v>
      </c>
      <c r="N70" s="1665"/>
      <c r="P70" s="1544"/>
      <c r="Q70" s="1680" t="s">
        <v>462</v>
      </c>
      <c r="R70" s="1481"/>
      <c r="S70" s="1481"/>
      <c r="T70" s="1664" t="s">
        <v>320</v>
      </c>
      <c r="U70" s="1665"/>
    </row>
    <row r="71" spans="2:21" ht="39" customHeight="1" x14ac:dyDescent="0.2">
      <c r="B71" s="1544"/>
      <c r="C71" s="10" t="s">
        <v>463</v>
      </c>
      <c r="D71" s="1664" t="s">
        <v>125</v>
      </c>
      <c r="E71" s="1664"/>
      <c r="F71" s="1664"/>
      <c r="G71" s="1665"/>
      <c r="I71" s="1544"/>
      <c r="J71" s="1680" t="s">
        <v>463</v>
      </c>
      <c r="K71" s="1481"/>
      <c r="L71" s="1481"/>
      <c r="M71" s="1664" t="s">
        <v>125</v>
      </c>
      <c r="N71" s="1665"/>
      <c r="P71" s="1544"/>
      <c r="Q71" s="1680" t="s">
        <v>463</v>
      </c>
      <c r="R71" s="1481"/>
      <c r="S71" s="1481"/>
      <c r="T71" s="1664" t="s">
        <v>125</v>
      </c>
      <c r="U71" s="1665"/>
    </row>
    <row r="72" spans="2:21" ht="39" customHeight="1" thickBot="1" x14ac:dyDescent="0.25">
      <c r="B72" s="1544"/>
      <c r="C72" s="10" t="s">
        <v>464</v>
      </c>
      <c r="D72" s="1664" t="s">
        <v>103</v>
      </c>
      <c r="E72" s="1664"/>
      <c r="F72" s="1664"/>
      <c r="G72" s="1665"/>
      <c r="I72" s="1544"/>
      <c r="J72" s="1680" t="s">
        <v>464</v>
      </c>
      <c r="K72" s="1481"/>
      <c r="L72" s="1481"/>
      <c r="M72" s="1664" t="s">
        <v>103</v>
      </c>
      <c r="N72" s="1665"/>
      <c r="P72" s="1544"/>
      <c r="Q72" s="1680" t="s">
        <v>464</v>
      </c>
      <c r="R72" s="1481"/>
      <c r="S72" s="1481"/>
      <c r="T72" s="1664" t="s">
        <v>103</v>
      </c>
      <c r="U72" s="1665"/>
    </row>
    <row r="73" spans="2:21" ht="24.75" customHeight="1" thickBot="1" x14ac:dyDescent="0.25">
      <c r="B73" s="1543" t="s">
        <v>643</v>
      </c>
      <c r="C73" s="1560" t="s">
        <v>1727</v>
      </c>
      <c r="D73" s="1560"/>
      <c r="E73" s="1560"/>
      <c r="F73" s="1560"/>
      <c r="G73" s="1561"/>
      <c r="I73" s="1543" t="s">
        <v>643</v>
      </c>
      <c r="J73" s="1560" t="s">
        <v>1728</v>
      </c>
      <c r="K73" s="1560"/>
      <c r="L73" s="1560"/>
      <c r="M73" s="1560"/>
      <c r="N73" s="1561"/>
      <c r="P73" s="1543" t="s">
        <v>643</v>
      </c>
      <c r="Q73" s="1560" t="s">
        <v>1729</v>
      </c>
      <c r="R73" s="1560"/>
      <c r="S73" s="1560"/>
      <c r="T73" s="1560"/>
      <c r="U73" s="1561"/>
    </row>
    <row r="74" spans="2:21" ht="37.5" customHeight="1" x14ac:dyDescent="0.2">
      <c r="B74" s="1544"/>
      <c r="C74" s="1186" t="s">
        <v>451</v>
      </c>
      <c r="D74" s="1570" t="s">
        <v>1399</v>
      </c>
      <c r="E74" s="1570"/>
      <c r="F74" s="1570"/>
      <c r="G74" s="1571"/>
      <c r="I74" s="1544"/>
      <c r="J74" s="1568" t="s">
        <v>451</v>
      </c>
      <c r="K74" s="1569"/>
      <c r="L74" s="1569"/>
      <c r="M74" s="1570" t="s">
        <v>1399</v>
      </c>
      <c r="N74" s="1571"/>
      <c r="P74" s="1544"/>
      <c r="Q74" s="1568" t="s">
        <v>451</v>
      </c>
      <c r="R74" s="1569"/>
      <c r="S74" s="1569"/>
      <c r="T74" s="1570" t="s">
        <v>1399</v>
      </c>
      <c r="U74" s="1571"/>
    </row>
    <row r="75" spans="2:21" ht="37.5" customHeight="1" x14ac:dyDescent="0.2">
      <c r="B75" s="1544"/>
      <c r="C75" s="10" t="s">
        <v>462</v>
      </c>
      <c r="D75" s="1664" t="s">
        <v>321</v>
      </c>
      <c r="E75" s="1664"/>
      <c r="F75" s="1664"/>
      <c r="G75" s="1665"/>
      <c r="I75" s="1544"/>
      <c r="J75" s="1680" t="s">
        <v>462</v>
      </c>
      <c r="K75" s="1481"/>
      <c r="L75" s="1481"/>
      <c r="M75" s="1664" t="s">
        <v>321</v>
      </c>
      <c r="N75" s="1665"/>
      <c r="P75" s="1544"/>
      <c r="Q75" s="1680" t="s">
        <v>462</v>
      </c>
      <c r="R75" s="1481"/>
      <c r="S75" s="1481"/>
      <c r="T75" s="1664" t="s">
        <v>321</v>
      </c>
      <c r="U75" s="1665"/>
    </row>
    <row r="76" spans="2:21" ht="39" customHeight="1" x14ac:dyDescent="0.2">
      <c r="B76" s="1544"/>
      <c r="C76" s="10" t="s">
        <v>463</v>
      </c>
      <c r="D76" s="1664" t="s">
        <v>125</v>
      </c>
      <c r="E76" s="1664"/>
      <c r="F76" s="1664"/>
      <c r="G76" s="1665"/>
      <c r="I76" s="1544"/>
      <c r="J76" s="1680" t="s">
        <v>463</v>
      </c>
      <c r="K76" s="1481"/>
      <c r="L76" s="1481"/>
      <c r="M76" s="1664" t="s">
        <v>125</v>
      </c>
      <c r="N76" s="1665"/>
      <c r="P76" s="1544"/>
      <c r="Q76" s="1680" t="s">
        <v>463</v>
      </c>
      <c r="R76" s="1481"/>
      <c r="S76" s="1481"/>
      <c r="T76" s="1664" t="s">
        <v>125</v>
      </c>
      <c r="U76" s="1665"/>
    </row>
    <row r="77" spans="2:21" ht="39" customHeight="1" thickBot="1" x14ac:dyDescent="0.25">
      <c r="B77" s="1544"/>
      <c r="C77" s="10" t="s">
        <v>464</v>
      </c>
      <c r="D77" s="1664" t="s">
        <v>103</v>
      </c>
      <c r="E77" s="1664"/>
      <c r="F77" s="1664"/>
      <c r="G77" s="1665"/>
      <c r="I77" s="1544"/>
      <c r="J77" s="1680" t="s">
        <v>464</v>
      </c>
      <c r="K77" s="1481"/>
      <c r="L77" s="1481"/>
      <c r="M77" s="1664" t="s">
        <v>103</v>
      </c>
      <c r="N77" s="1665"/>
      <c r="P77" s="1544"/>
      <c r="Q77" s="1680" t="s">
        <v>464</v>
      </c>
      <c r="R77" s="1481"/>
      <c r="S77" s="1481"/>
      <c r="T77" s="1664" t="s">
        <v>103</v>
      </c>
      <c r="U77" s="1665"/>
    </row>
    <row r="78" spans="2:21" ht="24.75" customHeight="1" thickBot="1" x14ac:dyDescent="0.25">
      <c r="B78" s="1543" t="s">
        <v>644</v>
      </c>
      <c r="C78" s="1560" t="s">
        <v>1727</v>
      </c>
      <c r="D78" s="1560"/>
      <c r="E78" s="1560"/>
      <c r="F78" s="1560"/>
      <c r="G78" s="1561"/>
      <c r="I78" s="1543" t="s">
        <v>644</v>
      </c>
      <c r="J78" s="1560" t="s">
        <v>1728</v>
      </c>
      <c r="K78" s="1560"/>
      <c r="L78" s="1560"/>
      <c r="M78" s="1560"/>
      <c r="N78" s="1561"/>
      <c r="P78" s="1543" t="s">
        <v>644</v>
      </c>
      <c r="Q78" s="1560" t="s">
        <v>1729</v>
      </c>
      <c r="R78" s="1560"/>
      <c r="S78" s="1560"/>
      <c r="T78" s="1560"/>
      <c r="U78" s="1561"/>
    </row>
    <row r="79" spans="2:21" ht="37.5" customHeight="1" x14ac:dyDescent="0.2">
      <c r="B79" s="1544"/>
      <c r="C79" s="1186" t="s">
        <v>451</v>
      </c>
      <c r="D79" s="1570" t="s">
        <v>1399</v>
      </c>
      <c r="E79" s="1570"/>
      <c r="F79" s="1570"/>
      <c r="G79" s="1571"/>
      <c r="I79" s="1544"/>
      <c r="J79" s="1568" t="s">
        <v>451</v>
      </c>
      <c r="K79" s="1569"/>
      <c r="L79" s="1569"/>
      <c r="M79" s="1570" t="s">
        <v>1399</v>
      </c>
      <c r="N79" s="1571"/>
      <c r="P79" s="1544"/>
      <c r="Q79" s="1568" t="s">
        <v>451</v>
      </c>
      <c r="R79" s="1569"/>
      <c r="S79" s="1569"/>
      <c r="T79" s="1570" t="s">
        <v>1399</v>
      </c>
      <c r="U79" s="1571"/>
    </row>
    <row r="80" spans="2:21" ht="37.5" customHeight="1" x14ac:dyDescent="0.2">
      <c r="B80" s="1544"/>
      <c r="C80" s="10" t="s">
        <v>462</v>
      </c>
      <c r="D80" s="1664" t="s">
        <v>1399</v>
      </c>
      <c r="E80" s="1664"/>
      <c r="F80" s="1664"/>
      <c r="G80" s="1665"/>
      <c r="I80" s="1544"/>
      <c r="J80" s="1680" t="s">
        <v>462</v>
      </c>
      <c r="K80" s="1481"/>
      <c r="L80" s="1481"/>
      <c r="M80" s="1664" t="s">
        <v>1399</v>
      </c>
      <c r="N80" s="1665"/>
      <c r="P80" s="1544"/>
      <c r="Q80" s="1680" t="s">
        <v>462</v>
      </c>
      <c r="R80" s="1481"/>
      <c r="S80" s="1481"/>
      <c r="T80" s="1664" t="s">
        <v>1399</v>
      </c>
      <c r="U80" s="1665"/>
    </row>
    <row r="81" spans="2:21" ht="42.75" customHeight="1" x14ac:dyDescent="0.2">
      <c r="B81" s="1544"/>
      <c r="C81" s="117" t="s">
        <v>496</v>
      </c>
      <c r="D81" s="1669" t="s">
        <v>4027</v>
      </c>
      <c r="E81" s="1681"/>
      <c r="F81" s="1681"/>
      <c r="G81" s="1682"/>
      <c r="I81" s="1544"/>
      <c r="J81" s="1680" t="s">
        <v>496</v>
      </c>
      <c r="K81" s="1481"/>
      <c r="L81" s="1641"/>
      <c r="M81" s="1669" t="s">
        <v>4027</v>
      </c>
      <c r="N81" s="1682"/>
      <c r="P81" s="1544"/>
      <c r="Q81" s="1680" t="s">
        <v>496</v>
      </c>
      <c r="R81" s="1481"/>
      <c r="S81" s="1641"/>
      <c r="T81" s="1669" t="s">
        <v>4027</v>
      </c>
      <c r="U81" s="1682"/>
    </row>
    <row r="82" spans="2:21" ht="39" customHeight="1" x14ac:dyDescent="0.2">
      <c r="B82" s="1544"/>
      <c r="C82" s="10" t="s">
        <v>497</v>
      </c>
      <c r="D82" s="1683" t="s">
        <v>125</v>
      </c>
      <c r="E82" s="1683"/>
      <c r="F82" s="1683"/>
      <c r="G82" s="1684"/>
      <c r="I82" s="1544"/>
      <c r="J82" s="1680" t="s">
        <v>497</v>
      </c>
      <c r="K82" s="1481"/>
      <c r="L82" s="1481"/>
      <c r="M82" s="1683" t="s">
        <v>125</v>
      </c>
      <c r="N82" s="1684"/>
      <c r="P82" s="1544"/>
      <c r="Q82" s="1680" t="s">
        <v>497</v>
      </c>
      <c r="R82" s="1481"/>
      <c r="S82" s="1481"/>
      <c r="T82" s="1683" t="s">
        <v>125</v>
      </c>
      <c r="U82" s="1684"/>
    </row>
    <row r="83" spans="2:21" ht="39" customHeight="1" thickBot="1" x14ac:dyDescent="0.25">
      <c r="B83" s="1544"/>
      <c r="C83" s="82" t="s">
        <v>1304</v>
      </c>
      <c r="D83" s="1685" t="s">
        <v>103</v>
      </c>
      <c r="E83" s="1685"/>
      <c r="F83" s="1685"/>
      <c r="G83" s="1686"/>
      <c r="I83" s="1544"/>
      <c r="J83" s="1680" t="s">
        <v>1304</v>
      </c>
      <c r="K83" s="1481"/>
      <c r="L83" s="1481"/>
      <c r="M83" s="1664" t="s">
        <v>103</v>
      </c>
      <c r="N83" s="1665"/>
      <c r="P83" s="1544"/>
      <c r="Q83" s="1680" t="s">
        <v>1304</v>
      </c>
      <c r="R83" s="1481"/>
      <c r="S83" s="1481"/>
      <c r="T83" s="1664" t="s">
        <v>103</v>
      </c>
      <c r="U83" s="1665"/>
    </row>
    <row r="84" spans="2:21" ht="24.75" customHeight="1" thickBot="1" x14ac:dyDescent="0.25">
      <c r="B84" s="1543" t="s">
        <v>645</v>
      </c>
      <c r="C84" s="1560" t="s">
        <v>1727</v>
      </c>
      <c r="D84" s="1560"/>
      <c r="E84" s="1560"/>
      <c r="F84" s="1560"/>
      <c r="G84" s="1561"/>
      <c r="I84" s="1543" t="s">
        <v>645</v>
      </c>
      <c r="J84" s="1560" t="s">
        <v>1728</v>
      </c>
      <c r="K84" s="1560"/>
      <c r="L84" s="1560"/>
      <c r="M84" s="1560"/>
      <c r="N84" s="1561"/>
      <c r="P84" s="1543" t="s">
        <v>645</v>
      </c>
      <c r="Q84" s="1560" t="s">
        <v>1729</v>
      </c>
      <c r="R84" s="1560"/>
      <c r="S84" s="1560"/>
      <c r="T84" s="1560"/>
      <c r="U84" s="1561"/>
    </row>
    <row r="85" spans="2:21" ht="37.5" customHeight="1" x14ac:dyDescent="0.2">
      <c r="B85" s="1544"/>
      <c r="C85" s="1186" t="s">
        <v>451</v>
      </c>
      <c r="D85" s="1570" t="s">
        <v>1399</v>
      </c>
      <c r="E85" s="1570"/>
      <c r="F85" s="1570"/>
      <c r="G85" s="1571"/>
      <c r="I85" s="1544"/>
      <c r="J85" s="1568" t="s">
        <v>451</v>
      </c>
      <c r="K85" s="1569"/>
      <c r="L85" s="1569"/>
      <c r="M85" s="1570" t="s">
        <v>1399</v>
      </c>
      <c r="N85" s="1571"/>
      <c r="P85" s="1544"/>
      <c r="Q85" s="1568" t="s">
        <v>451</v>
      </c>
      <c r="R85" s="1569"/>
      <c r="S85" s="1569"/>
      <c r="T85" s="1570" t="s">
        <v>1399</v>
      </c>
      <c r="U85" s="1571"/>
    </row>
    <row r="86" spans="2:21" ht="37.5" customHeight="1" x14ac:dyDescent="0.2">
      <c r="B86" s="1544"/>
      <c r="C86" s="10" t="s">
        <v>462</v>
      </c>
      <c r="D86" s="1664" t="s">
        <v>1399</v>
      </c>
      <c r="E86" s="1664"/>
      <c r="F86" s="1664"/>
      <c r="G86" s="1665"/>
      <c r="I86" s="1544"/>
      <c r="J86" s="1680" t="s">
        <v>462</v>
      </c>
      <c r="K86" s="1481"/>
      <c r="L86" s="1481"/>
      <c r="M86" s="1664" t="s">
        <v>1399</v>
      </c>
      <c r="N86" s="1665"/>
      <c r="P86" s="1544"/>
      <c r="Q86" s="1680" t="s">
        <v>462</v>
      </c>
      <c r="R86" s="1481"/>
      <c r="S86" s="1481"/>
      <c r="T86" s="1664" t="s">
        <v>1399</v>
      </c>
      <c r="U86" s="1665"/>
    </row>
    <row r="87" spans="2:21" ht="37.5" customHeight="1" x14ac:dyDescent="0.2">
      <c r="B87" s="1544"/>
      <c r="C87" s="10" t="s">
        <v>496</v>
      </c>
      <c r="D87" s="1664" t="s">
        <v>652</v>
      </c>
      <c r="E87" s="1664"/>
      <c r="F87" s="1664"/>
      <c r="G87" s="1665"/>
      <c r="I87" s="1544"/>
      <c r="J87" s="1680" t="s">
        <v>496</v>
      </c>
      <c r="K87" s="1481"/>
      <c r="L87" s="1481"/>
      <c r="M87" s="1664" t="s">
        <v>652</v>
      </c>
      <c r="N87" s="1665"/>
      <c r="P87" s="1544"/>
      <c r="Q87" s="1680" t="s">
        <v>496</v>
      </c>
      <c r="R87" s="1481"/>
      <c r="S87" s="1481"/>
      <c r="T87" s="1664" t="s">
        <v>652</v>
      </c>
      <c r="U87" s="1665"/>
    </row>
    <row r="88" spans="2:21" ht="39" customHeight="1" thickBot="1" x14ac:dyDescent="0.25">
      <c r="B88" s="1544"/>
      <c r="C88" s="10" t="s">
        <v>497</v>
      </c>
      <c r="D88" s="1664" t="s">
        <v>125</v>
      </c>
      <c r="E88" s="1664"/>
      <c r="F88" s="1664"/>
      <c r="G88" s="1665"/>
      <c r="I88" s="1544"/>
      <c r="J88" s="1680" t="s">
        <v>497</v>
      </c>
      <c r="K88" s="1481"/>
      <c r="L88" s="1481"/>
      <c r="M88" s="1664" t="s">
        <v>125</v>
      </c>
      <c r="N88" s="1665"/>
      <c r="P88" s="1544"/>
      <c r="Q88" s="1680" t="s">
        <v>497</v>
      </c>
      <c r="R88" s="1481"/>
      <c r="S88" s="1481"/>
      <c r="T88" s="1664" t="s">
        <v>125</v>
      </c>
      <c r="U88" s="1665"/>
    </row>
    <row r="89" spans="2:21" ht="48.75" customHeight="1" thickBot="1" x14ac:dyDescent="0.25">
      <c r="B89" s="1543" t="s">
        <v>646</v>
      </c>
      <c r="C89" s="1560" t="s">
        <v>1727</v>
      </c>
      <c r="D89" s="1560"/>
      <c r="E89" s="1560"/>
      <c r="F89" s="1560"/>
      <c r="G89" s="1561"/>
      <c r="I89" s="1543" t="s">
        <v>646</v>
      </c>
      <c r="J89" s="1560" t="s">
        <v>1728</v>
      </c>
      <c r="K89" s="1560"/>
      <c r="L89" s="1560"/>
      <c r="M89" s="1560"/>
      <c r="N89" s="1561"/>
      <c r="P89" s="1543" t="s">
        <v>646</v>
      </c>
      <c r="Q89" s="1560" t="s">
        <v>1729</v>
      </c>
      <c r="R89" s="1560"/>
      <c r="S89" s="1560"/>
      <c r="T89" s="1560"/>
      <c r="U89" s="1561"/>
    </row>
    <row r="90" spans="2:21" ht="33" customHeight="1" thickBot="1" x14ac:dyDescent="0.25">
      <c r="B90" s="1544"/>
      <c r="C90" s="1689" t="s">
        <v>1397</v>
      </c>
      <c r="D90" s="1687"/>
      <c r="E90" s="1687"/>
      <c r="F90" s="1687"/>
      <c r="G90" s="1688"/>
      <c r="I90" s="1544"/>
      <c r="J90" s="1689" t="s">
        <v>1397</v>
      </c>
      <c r="K90" s="1687"/>
      <c r="L90" s="1687"/>
      <c r="M90" s="1687"/>
      <c r="N90" s="1688"/>
      <c r="P90" s="1544"/>
      <c r="Q90" s="1689" t="s">
        <v>1397</v>
      </c>
      <c r="R90" s="1687"/>
      <c r="S90" s="1687"/>
      <c r="T90" s="1687"/>
      <c r="U90" s="1688"/>
    </row>
    <row r="91" spans="2:21" ht="46.5" customHeight="1" thickBot="1" x14ac:dyDescent="0.25">
      <c r="B91" s="255" t="s">
        <v>653</v>
      </c>
      <c r="C91" s="1687" t="s">
        <v>654</v>
      </c>
      <c r="D91" s="1687"/>
      <c r="E91" s="1687"/>
      <c r="F91" s="1687"/>
      <c r="G91" s="1688"/>
      <c r="I91" s="255" t="s">
        <v>653</v>
      </c>
      <c r="J91" s="1689" t="s">
        <v>655</v>
      </c>
      <c r="K91" s="1687"/>
      <c r="L91" s="1687"/>
      <c r="M91" s="1687"/>
      <c r="N91" s="1688"/>
      <c r="P91" s="255" t="s">
        <v>653</v>
      </c>
      <c r="Q91" s="1689" t="s">
        <v>656</v>
      </c>
      <c r="R91" s="1687"/>
      <c r="S91" s="1687"/>
      <c r="T91" s="1687"/>
      <c r="U91" s="1688"/>
    </row>
    <row r="94" spans="2:21" ht="15" thickBot="1" x14ac:dyDescent="0.25"/>
    <row r="95" spans="2:21" ht="27" customHeight="1" thickBot="1" x14ac:dyDescent="0.25">
      <c r="B95" s="1646" t="s">
        <v>1412</v>
      </c>
      <c r="C95" s="1647"/>
      <c r="D95" s="1647"/>
      <c r="E95" s="1647"/>
      <c r="F95" s="1647"/>
      <c r="G95" s="1648"/>
      <c r="I95" s="1646" t="s">
        <v>1413</v>
      </c>
      <c r="J95" s="1647"/>
      <c r="K95" s="1647"/>
      <c r="L95" s="1647"/>
      <c r="M95" s="1647"/>
      <c r="N95" s="1648"/>
      <c r="P95" s="1646" t="s">
        <v>1414</v>
      </c>
      <c r="Q95" s="1647"/>
      <c r="R95" s="1647"/>
      <c r="S95" s="1647"/>
      <c r="T95" s="1647"/>
      <c r="U95" s="1648"/>
    </row>
    <row r="96" spans="2:21" ht="34.5" customHeight="1" thickBot="1" x14ac:dyDescent="0.25">
      <c r="B96" s="257" t="s">
        <v>1071</v>
      </c>
      <c r="C96" s="258" t="s">
        <v>1063</v>
      </c>
      <c r="D96" s="1655" t="s">
        <v>1393</v>
      </c>
      <c r="E96" s="1656"/>
      <c r="F96" s="1656"/>
      <c r="G96" s="1657"/>
      <c r="I96" s="257" t="s">
        <v>1071</v>
      </c>
      <c r="J96" s="1655" t="s">
        <v>1063</v>
      </c>
      <c r="K96" s="1656"/>
      <c r="L96" s="1657"/>
      <c r="M96" s="1655" t="s">
        <v>1393</v>
      </c>
      <c r="N96" s="1657"/>
      <c r="P96" s="257" t="s">
        <v>1071</v>
      </c>
      <c r="Q96" s="1655" t="s">
        <v>1063</v>
      </c>
      <c r="R96" s="1656"/>
      <c r="S96" s="1657"/>
      <c r="T96" s="1655" t="s">
        <v>1393</v>
      </c>
      <c r="U96" s="1657"/>
    </row>
    <row r="97" spans="2:24" ht="30.75" customHeight="1" thickBot="1" x14ac:dyDescent="0.25">
      <c r="B97" s="1543" t="s">
        <v>125</v>
      </c>
      <c r="C97" s="1559" t="s">
        <v>1724</v>
      </c>
      <c r="D97" s="1560"/>
      <c r="E97" s="1560"/>
      <c r="F97" s="1560"/>
      <c r="G97" s="1561"/>
      <c r="H97" s="439"/>
      <c r="I97" s="1690"/>
      <c r="J97" s="1693"/>
      <c r="K97" s="1694"/>
      <c r="L97" s="1694"/>
      <c r="M97" s="1694"/>
      <c r="N97" s="1695"/>
      <c r="O97" s="1232"/>
      <c r="P97" s="1690"/>
      <c r="Q97" s="1693"/>
      <c r="R97" s="1694"/>
      <c r="S97" s="1694"/>
      <c r="T97" s="1694"/>
      <c r="U97" s="1695"/>
      <c r="V97" s="439"/>
      <c r="W97" s="439"/>
      <c r="X97" s="439"/>
    </row>
    <row r="98" spans="2:24" ht="39.75" customHeight="1" x14ac:dyDescent="0.2">
      <c r="B98" s="1544"/>
      <c r="C98" s="656" t="s">
        <v>496</v>
      </c>
      <c r="D98" s="1562" t="s">
        <v>337</v>
      </c>
      <c r="E98" s="1563"/>
      <c r="F98" s="1563"/>
      <c r="G98" s="1564"/>
      <c r="H98" s="439"/>
      <c r="I98" s="1691"/>
      <c r="J98" s="1699"/>
      <c r="K98" s="1700"/>
      <c r="L98" s="1701"/>
      <c r="M98" s="1557"/>
      <c r="N98" s="1558"/>
      <c r="O98" s="1232"/>
      <c r="P98" s="1691"/>
      <c r="Q98" s="1699"/>
      <c r="R98" s="1700"/>
      <c r="S98" s="1701"/>
      <c r="T98" s="1557"/>
      <c r="U98" s="1558"/>
      <c r="V98" s="439"/>
      <c r="W98" s="439"/>
      <c r="X98" s="439"/>
    </row>
    <row r="99" spans="2:24" ht="39.75" customHeight="1" thickBot="1" x14ac:dyDescent="0.25">
      <c r="B99" s="1545"/>
      <c r="C99" s="1576" t="s">
        <v>1846</v>
      </c>
      <c r="D99" s="1577"/>
      <c r="E99" s="1577"/>
      <c r="F99" s="1577"/>
      <c r="G99" s="1578"/>
      <c r="H99" s="439"/>
      <c r="I99" s="1692"/>
      <c r="J99" s="1696"/>
      <c r="K99" s="1697"/>
      <c r="L99" s="1697"/>
      <c r="M99" s="1697"/>
      <c r="N99" s="1698"/>
      <c r="O99" s="1232"/>
      <c r="P99" s="1692"/>
      <c r="Q99" s="1696"/>
      <c r="R99" s="1697"/>
      <c r="S99" s="1697"/>
      <c r="T99" s="1697"/>
      <c r="U99" s="1698"/>
      <c r="V99" s="439"/>
      <c r="W99" s="439"/>
      <c r="X99" s="439"/>
    </row>
    <row r="100" spans="2:24" ht="27" customHeight="1" thickBot="1" x14ac:dyDescent="0.25">
      <c r="B100" s="1543" t="s">
        <v>127</v>
      </c>
      <c r="C100" s="1559" t="s">
        <v>1724</v>
      </c>
      <c r="D100" s="1560"/>
      <c r="E100" s="1560"/>
      <c r="F100" s="1560"/>
      <c r="G100" s="1561"/>
      <c r="I100" s="1543" t="s">
        <v>127</v>
      </c>
      <c r="J100" s="1560" t="s">
        <v>1725</v>
      </c>
      <c r="K100" s="1560"/>
      <c r="L100" s="1560"/>
      <c r="M100" s="1560"/>
      <c r="N100" s="1561"/>
      <c r="P100" s="1543" t="s">
        <v>127</v>
      </c>
      <c r="Q100" s="1560" t="s">
        <v>1726</v>
      </c>
      <c r="R100" s="1560"/>
      <c r="S100" s="1560"/>
      <c r="T100" s="1560"/>
      <c r="U100" s="1561"/>
    </row>
    <row r="101" spans="2:24" ht="40.5" customHeight="1" x14ac:dyDescent="0.2">
      <c r="B101" s="1544"/>
      <c r="C101" s="656" t="s">
        <v>496</v>
      </c>
      <c r="D101" s="1562" t="s">
        <v>1024</v>
      </c>
      <c r="E101" s="1563"/>
      <c r="F101" s="1563"/>
      <c r="G101" s="1564"/>
      <c r="I101" s="1544"/>
      <c r="J101" s="1572" t="s">
        <v>496</v>
      </c>
      <c r="K101" s="1573"/>
      <c r="L101" s="1573"/>
      <c r="M101" s="1574" t="s">
        <v>1024</v>
      </c>
      <c r="N101" s="1575"/>
      <c r="P101" s="1544"/>
      <c r="Q101" s="1572" t="s">
        <v>496</v>
      </c>
      <c r="R101" s="1573"/>
      <c r="S101" s="1573"/>
      <c r="T101" s="1574" t="s">
        <v>1024</v>
      </c>
      <c r="U101" s="1575"/>
    </row>
    <row r="102" spans="2:24" ht="40.5" customHeight="1" thickBot="1" x14ac:dyDescent="0.25">
      <c r="B102" s="1545"/>
      <c r="C102" s="1576" t="s">
        <v>1846</v>
      </c>
      <c r="D102" s="1577"/>
      <c r="E102" s="1577"/>
      <c r="F102" s="1577"/>
      <c r="G102" s="1578"/>
      <c r="I102" s="1545"/>
      <c r="J102" s="1576" t="s">
        <v>1846</v>
      </c>
      <c r="K102" s="1577"/>
      <c r="L102" s="1577"/>
      <c r="M102" s="1577"/>
      <c r="N102" s="1578"/>
      <c r="P102" s="1545"/>
      <c r="Q102" s="1576" t="s">
        <v>1846</v>
      </c>
      <c r="R102" s="1577"/>
      <c r="S102" s="1577"/>
      <c r="T102" s="1577"/>
      <c r="U102" s="1578"/>
    </row>
    <row r="103" spans="2:24" ht="26.25" customHeight="1" thickBot="1" x14ac:dyDescent="0.25">
      <c r="B103" s="1543" t="s">
        <v>638</v>
      </c>
      <c r="C103" s="1559" t="s">
        <v>1720</v>
      </c>
      <c r="D103" s="1560"/>
      <c r="E103" s="1560"/>
      <c r="F103" s="1560"/>
      <c r="G103" s="1561"/>
      <c r="I103" s="1543" t="s">
        <v>638</v>
      </c>
      <c r="J103" s="1560" t="s">
        <v>1721</v>
      </c>
      <c r="K103" s="1560"/>
      <c r="L103" s="1560"/>
      <c r="M103" s="1560"/>
      <c r="N103" s="1561"/>
      <c r="P103" s="1543" t="s">
        <v>638</v>
      </c>
      <c r="Q103" s="1560" t="s">
        <v>1722</v>
      </c>
      <c r="R103" s="1560"/>
      <c r="S103" s="1560"/>
      <c r="T103" s="1560"/>
      <c r="U103" s="1561"/>
    </row>
    <row r="104" spans="2:24" ht="37.5" customHeight="1" thickBot="1" x14ac:dyDescent="0.25">
      <c r="B104" s="1545"/>
      <c r="C104" s="1186" t="s">
        <v>451</v>
      </c>
      <c r="D104" s="1565" t="s">
        <v>0</v>
      </c>
      <c r="E104" s="1566"/>
      <c r="F104" s="1566"/>
      <c r="G104" s="1567"/>
      <c r="I104" s="1544"/>
      <c r="J104" s="1568" t="s">
        <v>451</v>
      </c>
      <c r="K104" s="1569"/>
      <c r="L104" s="1569"/>
      <c r="M104" s="1570" t="s">
        <v>0</v>
      </c>
      <c r="N104" s="1571"/>
      <c r="P104" s="1544"/>
      <c r="Q104" s="1568" t="s">
        <v>451</v>
      </c>
      <c r="R104" s="1569"/>
      <c r="S104" s="1569"/>
      <c r="T104" s="1570" t="s">
        <v>0</v>
      </c>
      <c r="U104" s="1571"/>
    </row>
    <row r="105" spans="2:24" ht="29.25" customHeight="1" thickBot="1" x14ac:dyDescent="0.25">
      <c r="B105" s="1543" t="s">
        <v>639</v>
      </c>
      <c r="C105" s="1559" t="s">
        <v>1720</v>
      </c>
      <c r="D105" s="1560"/>
      <c r="E105" s="1560"/>
      <c r="F105" s="1560"/>
      <c r="G105" s="1561"/>
      <c r="I105" s="1543" t="s">
        <v>639</v>
      </c>
      <c r="J105" s="1560" t="s">
        <v>1721</v>
      </c>
      <c r="K105" s="1560"/>
      <c r="L105" s="1560"/>
      <c r="M105" s="1560"/>
      <c r="N105" s="1561"/>
      <c r="P105" s="1543" t="s">
        <v>639</v>
      </c>
      <c r="Q105" s="1560" t="s">
        <v>1722</v>
      </c>
      <c r="R105" s="1560"/>
      <c r="S105" s="1560"/>
      <c r="T105" s="1560"/>
      <c r="U105" s="1561"/>
    </row>
    <row r="106" spans="2:24" ht="36.75" customHeight="1" thickBot="1" x14ac:dyDescent="0.25">
      <c r="B106" s="1545"/>
      <c r="C106" s="1186" t="s">
        <v>451</v>
      </c>
      <c r="D106" s="1565" t="s">
        <v>1013</v>
      </c>
      <c r="E106" s="1566"/>
      <c r="F106" s="1566"/>
      <c r="G106" s="1567"/>
      <c r="I106" s="1544"/>
      <c r="J106" s="1568" t="s">
        <v>451</v>
      </c>
      <c r="K106" s="1569"/>
      <c r="L106" s="1569"/>
      <c r="M106" s="1570" t="s">
        <v>1013</v>
      </c>
      <c r="N106" s="1571"/>
      <c r="P106" s="1544"/>
      <c r="Q106" s="1568" t="s">
        <v>451</v>
      </c>
      <c r="R106" s="1569"/>
      <c r="S106" s="1569"/>
      <c r="T106" s="1570" t="s">
        <v>1013</v>
      </c>
      <c r="U106" s="1571"/>
    </row>
    <row r="107" spans="2:24" ht="29.25" customHeight="1" thickBot="1" x14ac:dyDescent="0.25">
      <c r="B107" s="1543" t="s">
        <v>641</v>
      </c>
      <c r="C107" s="1559" t="s">
        <v>1720</v>
      </c>
      <c r="D107" s="1560"/>
      <c r="E107" s="1560"/>
      <c r="F107" s="1560"/>
      <c r="G107" s="1561"/>
      <c r="I107" s="1543" t="s">
        <v>641</v>
      </c>
      <c r="J107" s="1560" t="s">
        <v>1721</v>
      </c>
      <c r="K107" s="1560"/>
      <c r="L107" s="1560"/>
      <c r="M107" s="1560"/>
      <c r="N107" s="1561"/>
      <c r="P107" s="1543" t="s">
        <v>641</v>
      </c>
      <c r="Q107" s="1560" t="s">
        <v>1722</v>
      </c>
      <c r="R107" s="1560"/>
      <c r="S107" s="1560"/>
      <c r="T107" s="1560"/>
      <c r="U107" s="1561"/>
    </row>
    <row r="108" spans="2:24" ht="38.25" customHeight="1" x14ac:dyDescent="0.2">
      <c r="B108" s="1544"/>
      <c r="C108" s="1186" t="s">
        <v>451</v>
      </c>
      <c r="D108" s="1562" t="s">
        <v>1399</v>
      </c>
      <c r="E108" s="1563"/>
      <c r="F108" s="1563"/>
      <c r="G108" s="1564"/>
      <c r="I108" s="1544"/>
      <c r="J108" s="1568" t="s">
        <v>451</v>
      </c>
      <c r="K108" s="1569"/>
      <c r="L108" s="1569"/>
      <c r="M108" s="1570" t="s">
        <v>1399</v>
      </c>
      <c r="N108" s="1571"/>
      <c r="P108" s="1544"/>
      <c r="Q108" s="1568" t="s">
        <v>451</v>
      </c>
      <c r="R108" s="1569"/>
      <c r="S108" s="1569"/>
      <c r="T108" s="1570" t="s">
        <v>1399</v>
      </c>
      <c r="U108" s="1571"/>
    </row>
    <row r="109" spans="2:24" ht="36.75" customHeight="1" x14ac:dyDescent="0.2">
      <c r="B109" s="1544"/>
      <c r="C109" s="10" t="s">
        <v>462</v>
      </c>
      <c r="D109" s="1669" t="s">
        <v>338</v>
      </c>
      <c r="E109" s="1681"/>
      <c r="F109" s="1681"/>
      <c r="G109" s="1682"/>
      <c r="I109" s="1544"/>
      <c r="J109" s="1680" t="s">
        <v>462</v>
      </c>
      <c r="K109" s="1481"/>
      <c r="L109" s="1481"/>
      <c r="M109" s="1664" t="s">
        <v>338</v>
      </c>
      <c r="N109" s="1665"/>
      <c r="P109" s="1544"/>
      <c r="Q109" s="1680" t="s">
        <v>462</v>
      </c>
      <c r="R109" s="1481"/>
      <c r="S109" s="1481"/>
      <c r="T109" s="1664" t="s">
        <v>338</v>
      </c>
      <c r="U109" s="1665"/>
    </row>
    <row r="110" spans="2:24" ht="39.75" customHeight="1" x14ac:dyDescent="0.2">
      <c r="B110" s="1544"/>
      <c r="C110" s="10" t="s">
        <v>463</v>
      </c>
      <c r="D110" s="1669" t="s">
        <v>125</v>
      </c>
      <c r="E110" s="1681"/>
      <c r="F110" s="1681"/>
      <c r="G110" s="1682"/>
      <c r="I110" s="1544"/>
      <c r="J110" s="1680" t="s">
        <v>463</v>
      </c>
      <c r="K110" s="1481"/>
      <c r="L110" s="1481"/>
      <c r="M110" s="1664" t="s">
        <v>125</v>
      </c>
      <c r="N110" s="1665"/>
      <c r="P110" s="1544"/>
      <c r="Q110" s="1680" t="s">
        <v>463</v>
      </c>
      <c r="R110" s="1481"/>
      <c r="S110" s="1481"/>
      <c r="T110" s="1664" t="s">
        <v>125</v>
      </c>
      <c r="U110" s="1665"/>
    </row>
    <row r="111" spans="2:24" ht="39" customHeight="1" x14ac:dyDescent="0.2">
      <c r="B111" s="1544"/>
      <c r="C111" s="10" t="s">
        <v>464</v>
      </c>
      <c r="D111" s="1669" t="s">
        <v>103</v>
      </c>
      <c r="E111" s="1681"/>
      <c r="F111" s="1681"/>
      <c r="G111" s="1682"/>
      <c r="I111" s="1544"/>
      <c r="J111" s="1680" t="s">
        <v>464</v>
      </c>
      <c r="K111" s="1481"/>
      <c r="L111" s="1481"/>
      <c r="M111" s="1664" t="s">
        <v>103</v>
      </c>
      <c r="N111" s="1665"/>
      <c r="P111" s="1544"/>
      <c r="Q111" s="1680" t="s">
        <v>464</v>
      </c>
      <c r="R111" s="1481"/>
      <c r="S111" s="1481"/>
      <c r="T111" s="1664" t="s">
        <v>103</v>
      </c>
      <c r="U111" s="1665"/>
    </row>
    <row r="112" spans="2:24" ht="18.75" customHeight="1" x14ac:dyDescent="0.2">
      <c r="B112" s="1544"/>
      <c r="C112" s="1702" t="s">
        <v>1881</v>
      </c>
      <c r="D112" s="1703"/>
      <c r="E112" s="1703"/>
      <c r="F112" s="1703"/>
      <c r="G112" s="1704"/>
      <c r="I112" s="1544"/>
      <c r="J112" s="1666" t="s">
        <v>1881</v>
      </c>
      <c r="K112" s="1667"/>
      <c r="L112" s="1667"/>
      <c r="M112" s="1667"/>
      <c r="N112" s="1668"/>
      <c r="P112" s="1544"/>
      <c r="Q112" s="1666" t="s">
        <v>1881</v>
      </c>
      <c r="R112" s="1667"/>
      <c r="S112" s="1667"/>
      <c r="T112" s="1667"/>
      <c r="U112" s="1668"/>
    </row>
    <row r="113" spans="2:21" ht="39" customHeight="1" x14ac:dyDescent="0.2">
      <c r="B113" s="1544"/>
      <c r="C113" s="914" t="s">
        <v>462</v>
      </c>
      <c r="D113" s="1669" t="s">
        <v>321</v>
      </c>
      <c r="E113" s="1681"/>
      <c r="F113" s="1681"/>
      <c r="G113" s="1682"/>
      <c r="I113" s="1544"/>
      <c r="J113" s="1645" t="s">
        <v>462</v>
      </c>
      <c r="K113" s="1481"/>
      <c r="L113" s="1481"/>
      <c r="M113" s="1669" t="s">
        <v>321</v>
      </c>
      <c r="N113" s="1670"/>
      <c r="P113" s="1544"/>
      <c r="Q113" s="1645" t="s">
        <v>462</v>
      </c>
      <c r="R113" s="1671"/>
      <c r="S113" s="1671"/>
      <c r="T113" s="1669" t="s">
        <v>321</v>
      </c>
      <c r="U113" s="1670"/>
    </row>
    <row r="114" spans="2:21" ht="39" customHeight="1" thickBot="1" x14ac:dyDescent="0.25">
      <c r="B114" s="1545"/>
      <c r="C114" s="1185" t="s">
        <v>463</v>
      </c>
      <c r="D114" s="1678" t="s">
        <v>125</v>
      </c>
      <c r="E114" s="1705"/>
      <c r="F114" s="1705"/>
      <c r="G114" s="1706"/>
      <c r="I114" s="1545"/>
      <c r="J114" s="1676" t="s">
        <v>463</v>
      </c>
      <c r="K114" s="1677"/>
      <c r="L114" s="1677"/>
      <c r="M114" s="1678" t="s">
        <v>125</v>
      </c>
      <c r="N114" s="1679"/>
      <c r="P114" s="1545"/>
      <c r="Q114" s="1676" t="s">
        <v>463</v>
      </c>
      <c r="R114" s="1677"/>
      <c r="S114" s="1677"/>
      <c r="T114" s="1678" t="s">
        <v>125</v>
      </c>
      <c r="U114" s="1679"/>
    </row>
    <row r="115" spans="2:21" ht="28.5" customHeight="1" thickBot="1" x14ac:dyDescent="0.25">
      <c r="B115" s="1543" t="s">
        <v>642</v>
      </c>
      <c r="C115" s="1559" t="s">
        <v>1720</v>
      </c>
      <c r="D115" s="1560"/>
      <c r="E115" s="1560"/>
      <c r="F115" s="1560"/>
      <c r="G115" s="1561"/>
      <c r="I115" s="1543" t="s">
        <v>642</v>
      </c>
      <c r="J115" s="1560" t="s">
        <v>1721</v>
      </c>
      <c r="K115" s="1560"/>
      <c r="L115" s="1560"/>
      <c r="M115" s="1560"/>
      <c r="N115" s="1561"/>
      <c r="P115" s="1543" t="s">
        <v>642</v>
      </c>
      <c r="Q115" s="1560" t="s">
        <v>1722</v>
      </c>
      <c r="R115" s="1560"/>
      <c r="S115" s="1560"/>
      <c r="T115" s="1560"/>
      <c r="U115" s="1561"/>
    </row>
    <row r="116" spans="2:21" ht="39" customHeight="1" x14ac:dyDescent="0.2">
      <c r="B116" s="1544"/>
      <c r="C116" s="1186" t="s">
        <v>451</v>
      </c>
      <c r="D116" s="1562" t="s">
        <v>1399</v>
      </c>
      <c r="E116" s="1563"/>
      <c r="F116" s="1563"/>
      <c r="G116" s="1564"/>
      <c r="I116" s="1544"/>
      <c r="J116" s="1568" t="s">
        <v>451</v>
      </c>
      <c r="K116" s="1569"/>
      <c r="L116" s="1569"/>
      <c r="M116" s="1570" t="s">
        <v>1399</v>
      </c>
      <c r="N116" s="1571"/>
      <c r="P116" s="1544"/>
      <c r="Q116" s="1568" t="s">
        <v>451</v>
      </c>
      <c r="R116" s="1569"/>
      <c r="S116" s="1569"/>
      <c r="T116" s="1570" t="s">
        <v>1399</v>
      </c>
      <c r="U116" s="1571"/>
    </row>
    <row r="117" spans="2:21" ht="38.25" customHeight="1" x14ac:dyDescent="0.2">
      <c r="B117" s="1544"/>
      <c r="C117" s="10" t="s">
        <v>462</v>
      </c>
      <c r="D117" s="1669" t="s">
        <v>320</v>
      </c>
      <c r="E117" s="1681"/>
      <c r="F117" s="1681"/>
      <c r="G117" s="1682"/>
      <c r="I117" s="1544"/>
      <c r="J117" s="1680" t="s">
        <v>462</v>
      </c>
      <c r="K117" s="1481"/>
      <c r="L117" s="1481"/>
      <c r="M117" s="1664" t="s">
        <v>320</v>
      </c>
      <c r="N117" s="1665"/>
      <c r="P117" s="1544"/>
      <c r="Q117" s="1680" t="s">
        <v>462</v>
      </c>
      <c r="R117" s="1481"/>
      <c r="S117" s="1481"/>
      <c r="T117" s="1664" t="s">
        <v>320</v>
      </c>
      <c r="U117" s="1665"/>
    </row>
    <row r="118" spans="2:21" ht="40.5" customHeight="1" x14ac:dyDescent="0.2">
      <c r="B118" s="1544"/>
      <c r="C118" s="10" t="s">
        <v>463</v>
      </c>
      <c r="D118" s="1669" t="s">
        <v>125</v>
      </c>
      <c r="E118" s="1681"/>
      <c r="F118" s="1681"/>
      <c r="G118" s="1682"/>
      <c r="I118" s="1544"/>
      <c r="J118" s="1680" t="s">
        <v>463</v>
      </c>
      <c r="K118" s="1481"/>
      <c r="L118" s="1481"/>
      <c r="M118" s="1664" t="s">
        <v>125</v>
      </c>
      <c r="N118" s="1665"/>
      <c r="P118" s="1544"/>
      <c r="Q118" s="1680" t="s">
        <v>463</v>
      </c>
      <c r="R118" s="1481"/>
      <c r="S118" s="1481"/>
      <c r="T118" s="1664" t="s">
        <v>125</v>
      </c>
      <c r="U118" s="1665"/>
    </row>
    <row r="119" spans="2:21" ht="39" customHeight="1" thickBot="1" x14ac:dyDescent="0.25">
      <c r="B119" s="1545"/>
      <c r="C119" s="10" t="s">
        <v>464</v>
      </c>
      <c r="D119" s="1678" t="s">
        <v>103</v>
      </c>
      <c r="E119" s="1705"/>
      <c r="F119" s="1705"/>
      <c r="G119" s="1706"/>
      <c r="I119" s="1544"/>
      <c r="J119" s="1680" t="s">
        <v>464</v>
      </c>
      <c r="K119" s="1481"/>
      <c r="L119" s="1481"/>
      <c r="M119" s="1664" t="s">
        <v>103</v>
      </c>
      <c r="N119" s="1665"/>
      <c r="P119" s="1544"/>
      <c r="Q119" s="1680" t="s">
        <v>464</v>
      </c>
      <c r="R119" s="1481"/>
      <c r="S119" s="1481"/>
      <c r="T119" s="1664" t="s">
        <v>103</v>
      </c>
      <c r="U119" s="1665"/>
    </row>
    <row r="120" spans="2:21" ht="31.5" customHeight="1" thickBot="1" x14ac:dyDescent="0.25">
      <c r="B120" s="1543" t="s">
        <v>643</v>
      </c>
      <c r="C120" s="1559" t="s">
        <v>1720</v>
      </c>
      <c r="D120" s="1560"/>
      <c r="E120" s="1560"/>
      <c r="F120" s="1560"/>
      <c r="G120" s="1561"/>
      <c r="I120" s="1543" t="s">
        <v>643</v>
      </c>
      <c r="J120" s="1707" t="s">
        <v>1723</v>
      </c>
      <c r="K120" s="1560"/>
      <c r="L120" s="1560"/>
      <c r="M120" s="1560"/>
      <c r="N120" s="1561"/>
      <c r="P120" s="1543" t="s">
        <v>643</v>
      </c>
      <c r="Q120" s="1560" t="s">
        <v>1722</v>
      </c>
      <c r="R120" s="1560"/>
      <c r="S120" s="1560"/>
      <c r="T120" s="1560"/>
      <c r="U120" s="1561"/>
    </row>
    <row r="121" spans="2:21" ht="38.25" customHeight="1" x14ac:dyDescent="0.2">
      <c r="B121" s="1544"/>
      <c r="C121" s="1186" t="s">
        <v>451</v>
      </c>
      <c r="D121" s="1562" t="s">
        <v>1399</v>
      </c>
      <c r="E121" s="1563"/>
      <c r="F121" s="1563"/>
      <c r="G121" s="1564"/>
      <c r="I121" s="1544"/>
      <c r="J121" s="1568" t="s">
        <v>451</v>
      </c>
      <c r="K121" s="1569"/>
      <c r="L121" s="1569"/>
      <c r="M121" s="1570" t="s">
        <v>1399</v>
      </c>
      <c r="N121" s="1571"/>
      <c r="P121" s="1544"/>
      <c r="Q121" s="1568" t="s">
        <v>451</v>
      </c>
      <c r="R121" s="1569"/>
      <c r="S121" s="1569"/>
      <c r="T121" s="1570" t="s">
        <v>1399</v>
      </c>
      <c r="U121" s="1571"/>
    </row>
    <row r="122" spans="2:21" ht="38.25" customHeight="1" x14ac:dyDescent="0.2">
      <c r="B122" s="1544"/>
      <c r="C122" s="10" t="s">
        <v>462</v>
      </c>
      <c r="D122" s="1669" t="s">
        <v>321</v>
      </c>
      <c r="E122" s="1681"/>
      <c r="F122" s="1681"/>
      <c r="G122" s="1682"/>
      <c r="I122" s="1544"/>
      <c r="J122" s="1680" t="s">
        <v>462</v>
      </c>
      <c r="K122" s="1481"/>
      <c r="L122" s="1481"/>
      <c r="M122" s="1664" t="s">
        <v>321</v>
      </c>
      <c r="N122" s="1665"/>
      <c r="P122" s="1544"/>
      <c r="Q122" s="1680" t="s">
        <v>462</v>
      </c>
      <c r="R122" s="1481"/>
      <c r="S122" s="1481"/>
      <c r="T122" s="1664" t="s">
        <v>321</v>
      </c>
      <c r="U122" s="1665"/>
    </row>
    <row r="123" spans="2:21" ht="39.75" customHeight="1" x14ac:dyDescent="0.2">
      <c r="B123" s="1544"/>
      <c r="C123" s="10" t="s">
        <v>463</v>
      </c>
      <c r="D123" s="1669" t="s">
        <v>125</v>
      </c>
      <c r="E123" s="1681"/>
      <c r="F123" s="1681"/>
      <c r="G123" s="1682"/>
      <c r="I123" s="1544"/>
      <c r="J123" s="1680" t="s">
        <v>463</v>
      </c>
      <c r="K123" s="1481"/>
      <c r="L123" s="1481"/>
      <c r="M123" s="1664" t="s">
        <v>125</v>
      </c>
      <c r="N123" s="1665"/>
      <c r="P123" s="1544"/>
      <c r="Q123" s="1680" t="s">
        <v>463</v>
      </c>
      <c r="R123" s="1481"/>
      <c r="S123" s="1481"/>
      <c r="T123" s="1664" t="s">
        <v>125</v>
      </c>
      <c r="U123" s="1665"/>
    </row>
    <row r="124" spans="2:21" ht="39" customHeight="1" thickBot="1" x14ac:dyDescent="0.25">
      <c r="B124" s="1545"/>
      <c r="C124" s="10" t="s">
        <v>464</v>
      </c>
      <c r="D124" s="1678" t="s">
        <v>103</v>
      </c>
      <c r="E124" s="1705"/>
      <c r="F124" s="1705"/>
      <c r="G124" s="1706"/>
      <c r="I124" s="1544"/>
      <c r="J124" s="1680" t="s">
        <v>464</v>
      </c>
      <c r="K124" s="1481"/>
      <c r="L124" s="1481"/>
      <c r="M124" s="1664" t="s">
        <v>103</v>
      </c>
      <c r="N124" s="1665"/>
      <c r="P124" s="1544"/>
      <c r="Q124" s="1680" t="s">
        <v>464</v>
      </c>
      <c r="R124" s="1481"/>
      <c r="S124" s="1481"/>
      <c r="T124" s="1664" t="s">
        <v>103</v>
      </c>
      <c r="U124" s="1665"/>
    </row>
    <row r="125" spans="2:21" ht="28.5" customHeight="1" thickBot="1" x14ac:dyDescent="0.25">
      <c r="B125" s="1543" t="s">
        <v>644</v>
      </c>
      <c r="C125" s="1559" t="s">
        <v>1720</v>
      </c>
      <c r="D125" s="1560"/>
      <c r="E125" s="1560"/>
      <c r="F125" s="1560"/>
      <c r="G125" s="1561"/>
      <c r="I125" s="1543" t="s">
        <v>644</v>
      </c>
      <c r="J125" s="1560" t="s">
        <v>1721</v>
      </c>
      <c r="K125" s="1560"/>
      <c r="L125" s="1560"/>
      <c r="M125" s="1560"/>
      <c r="N125" s="1561"/>
      <c r="P125" s="1543" t="s">
        <v>644</v>
      </c>
      <c r="Q125" s="1560" t="s">
        <v>1722</v>
      </c>
      <c r="R125" s="1560"/>
      <c r="S125" s="1560"/>
      <c r="T125" s="1560"/>
      <c r="U125" s="1561"/>
    </row>
    <row r="126" spans="2:21" ht="39" customHeight="1" x14ac:dyDescent="0.2">
      <c r="B126" s="1544"/>
      <c r="C126" s="1186" t="s">
        <v>451</v>
      </c>
      <c r="D126" s="1562" t="s">
        <v>1399</v>
      </c>
      <c r="E126" s="1563"/>
      <c r="F126" s="1563"/>
      <c r="G126" s="1564"/>
      <c r="I126" s="1544"/>
      <c r="J126" s="1568" t="s">
        <v>451</v>
      </c>
      <c r="K126" s="1569"/>
      <c r="L126" s="1569"/>
      <c r="M126" s="1570" t="s">
        <v>1399</v>
      </c>
      <c r="N126" s="1571"/>
      <c r="P126" s="1544"/>
      <c r="Q126" s="1568" t="s">
        <v>396</v>
      </c>
      <c r="R126" s="1569"/>
      <c r="S126" s="1569"/>
      <c r="T126" s="1570" t="s">
        <v>1399</v>
      </c>
      <c r="U126" s="1571"/>
    </row>
    <row r="127" spans="2:21" ht="39.75" customHeight="1" x14ac:dyDescent="0.2">
      <c r="B127" s="1544"/>
      <c r="C127" s="10" t="s">
        <v>462</v>
      </c>
      <c r="D127" s="1669" t="s">
        <v>1399</v>
      </c>
      <c r="E127" s="1681"/>
      <c r="F127" s="1681"/>
      <c r="G127" s="1682"/>
      <c r="I127" s="1544"/>
      <c r="J127" s="1680" t="s">
        <v>462</v>
      </c>
      <c r="K127" s="1481"/>
      <c r="L127" s="1481"/>
      <c r="M127" s="1664" t="s">
        <v>1399</v>
      </c>
      <c r="N127" s="1665"/>
      <c r="P127" s="1544"/>
      <c r="Q127" s="1680" t="s">
        <v>462</v>
      </c>
      <c r="R127" s="1481"/>
      <c r="S127" s="1481"/>
      <c r="T127" s="1664" t="s">
        <v>1399</v>
      </c>
      <c r="U127" s="1665"/>
    </row>
    <row r="128" spans="2:21" ht="38.25" customHeight="1" x14ac:dyDescent="0.2">
      <c r="B128" s="1544"/>
      <c r="C128" s="10" t="s">
        <v>496</v>
      </c>
      <c r="D128" s="1669" t="s">
        <v>4027</v>
      </c>
      <c r="E128" s="1681"/>
      <c r="F128" s="1681"/>
      <c r="G128" s="1682"/>
      <c r="I128" s="1544"/>
      <c r="J128" s="1708" t="s">
        <v>496</v>
      </c>
      <c r="K128" s="1709"/>
      <c r="L128" s="1709"/>
      <c r="M128" s="1664" t="s">
        <v>4027</v>
      </c>
      <c r="N128" s="1665"/>
      <c r="P128" s="1544"/>
      <c r="Q128" s="1708" t="s">
        <v>496</v>
      </c>
      <c r="R128" s="1709"/>
      <c r="S128" s="1709"/>
      <c r="T128" s="1664" t="s">
        <v>4027</v>
      </c>
      <c r="U128" s="1665"/>
    </row>
    <row r="129" spans="2:21" ht="39.75" customHeight="1" x14ac:dyDescent="0.2">
      <c r="B129" s="1544"/>
      <c r="C129" s="10" t="s">
        <v>497</v>
      </c>
      <c r="D129" s="1669" t="s">
        <v>125</v>
      </c>
      <c r="E129" s="1681"/>
      <c r="F129" s="1681"/>
      <c r="G129" s="1682"/>
      <c r="I129" s="1544"/>
      <c r="J129" s="1509" t="s">
        <v>497</v>
      </c>
      <c r="K129" s="1710"/>
      <c r="L129" s="1710"/>
      <c r="M129" s="1664" t="s">
        <v>125</v>
      </c>
      <c r="N129" s="1665"/>
      <c r="P129" s="1544"/>
      <c r="Q129" s="1509" t="s">
        <v>497</v>
      </c>
      <c r="R129" s="1710"/>
      <c r="S129" s="1710"/>
      <c r="T129" s="1664" t="s">
        <v>125</v>
      </c>
      <c r="U129" s="1665"/>
    </row>
    <row r="130" spans="2:21" ht="39" customHeight="1" thickBot="1" x14ac:dyDescent="0.25">
      <c r="B130" s="1545"/>
      <c r="C130" s="82" t="s">
        <v>1304</v>
      </c>
      <c r="D130" s="1711" t="s">
        <v>103</v>
      </c>
      <c r="E130" s="1712"/>
      <c r="F130" s="1712"/>
      <c r="G130" s="1713"/>
      <c r="I130" s="1544"/>
      <c r="J130" s="1680" t="s">
        <v>1304</v>
      </c>
      <c r="K130" s="1481"/>
      <c r="L130" s="1481"/>
      <c r="M130" s="1664" t="s">
        <v>103</v>
      </c>
      <c r="N130" s="1665"/>
      <c r="P130" s="1544"/>
      <c r="Q130" s="1680" t="s">
        <v>1304</v>
      </c>
      <c r="R130" s="1481"/>
      <c r="S130" s="1481"/>
      <c r="T130" s="1664" t="s">
        <v>103</v>
      </c>
      <c r="U130" s="1665"/>
    </row>
    <row r="131" spans="2:21" ht="28.5" customHeight="1" thickBot="1" x14ac:dyDescent="0.25">
      <c r="B131" s="1543" t="s">
        <v>645</v>
      </c>
      <c r="C131" s="1559" t="s">
        <v>1720</v>
      </c>
      <c r="D131" s="1560"/>
      <c r="E131" s="1560"/>
      <c r="F131" s="1560"/>
      <c r="G131" s="1561"/>
      <c r="I131" s="1543" t="s">
        <v>645</v>
      </c>
      <c r="J131" s="1560" t="s">
        <v>1721</v>
      </c>
      <c r="K131" s="1560"/>
      <c r="L131" s="1560"/>
      <c r="M131" s="1560"/>
      <c r="N131" s="1561"/>
      <c r="P131" s="1543" t="s">
        <v>645</v>
      </c>
      <c r="Q131" s="1560" t="s">
        <v>1722</v>
      </c>
      <c r="R131" s="1560"/>
      <c r="S131" s="1560"/>
      <c r="T131" s="1560"/>
      <c r="U131" s="1561"/>
    </row>
    <row r="132" spans="2:21" ht="35.25" customHeight="1" x14ac:dyDescent="0.2">
      <c r="B132" s="1544"/>
      <c r="C132" s="1186" t="s">
        <v>451</v>
      </c>
      <c r="D132" s="1562" t="s">
        <v>1399</v>
      </c>
      <c r="E132" s="1563"/>
      <c r="F132" s="1563"/>
      <c r="G132" s="1564"/>
      <c r="I132" s="1544"/>
      <c r="J132" s="1568" t="s">
        <v>451</v>
      </c>
      <c r="K132" s="1569"/>
      <c r="L132" s="1569"/>
      <c r="M132" s="1570" t="s">
        <v>1399</v>
      </c>
      <c r="N132" s="1571"/>
      <c r="P132" s="1544"/>
      <c r="Q132" s="1568" t="s">
        <v>451</v>
      </c>
      <c r="R132" s="1569"/>
      <c r="S132" s="1569"/>
      <c r="T132" s="1570" t="s">
        <v>1399</v>
      </c>
      <c r="U132" s="1571"/>
    </row>
    <row r="133" spans="2:21" ht="39.75" customHeight="1" x14ac:dyDescent="0.2">
      <c r="B133" s="1544"/>
      <c r="C133" s="10" t="s">
        <v>462</v>
      </c>
      <c r="D133" s="1669" t="s">
        <v>1399</v>
      </c>
      <c r="E133" s="1681"/>
      <c r="F133" s="1681"/>
      <c r="G133" s="1682"/>
      <c r="I133" s="1544"/>
      <c r="J133" s="1680" t="s">
        <v>462</v>
      </c>
      <c r="K133" s="1481"/>
      <c r="L133" s="1481"/>
      <c r="M133" s="1664" t="s">
        <v>1399</v>
      </c>
      <c r="N133" s="1665"/>
      <c r="P133" s="1544"/>
      <c r="Q133" s="1680" t="s">
        <v>462</v>
      </c>
      <c r="R133" s="1481"/>
      <c r="S133" s="1481"/>
      <c r="T133" s="1664" t="s">
        <v>1399</v>
      </c>
      <c r="U133" s="1665"/>
    </row>
    <row r="134" spans="2:21" ht="42.75" customHeight="1" x14ac:dyDescent="0.2">
      <c r="B134" s="1544"/>
      <c r="C134" s="10" t="s">
        <v>496</v>
      </c>
      <c r="D134" s="1669" t="s">
        <v>652</v>
      </c>
      <c r="E134" s="1681"/>
      <c r="F134" s="1681"/>
      <c r="G134" s="1682"/>
      <c r="I134" s="1544"/>
      <c r="J134" s="1708" t="s">
        <v>496</v>
      </c>
      <c r="K134" s="1709"/>
      <c r="L134" s="1709"/>
      <c r="M134" s="1664" t="s">
        <v>652</v>
      </c>
      <c r="N134" s="1665"/>
      <c r="P134" s="1544"/>
      <c r="Q134" s="1708" t="s">
        <v>496</v>
      </c>
      <c r="R134" s="1709"/>
      <c r="S134" s="1709"/>
      <c r="T134" s="1664" t="s">
        <v>652</v>
      </c>
      <c r="U134" s="1665"/>
    </row>
    <row r="135" spans="2:21" ht="40.5" customHeight="1" thickBot="1" x14ac:dyDescent="0.25">
      <c r="B135" s="1545"/>
      <c r="C135" s="10" t="s">
        <v>497</v>
      </c>
      <c r="D135" s="1678" t="s">
        <v>125</v>
      </c>
      <c r="E135" s="1705"/>
      <c r="F135" s="1705"/>
      <c r="G135" s="1706"/>
      <c r="I135" s="1544"/>
      <c r="J135" s="1509" t="s">
        <v>497</v>
      </c>
      <c r="K135" s="1710"/>
      <c r="L135" s="1710"/>
      <c r="M135" s="1664" t="s">
        <v>125</v>
      </c>
      <c r="N135" s="1665"/>
      <c r="P135" s="1544"/>
      <c r="Q135" s="1509" t="s">
        <v>497</v>
      </c>
      <c r="R135" s="1710"/>
      <c r="S135" s="1710"/>
      <c r="T135" s="1664" t="s">
        <v>125</v>
      </c>
      <c r="U135" s="1665"/>
    </row>
    <row r="136" spans="2:21" ht="27.75" customHeight="1" thickBot="1" x14ac:dyDescent="0.25">
      <c r="B136" s="1543" t="s">
        <v>646</v>
      </c>
      <c r="C136" s="1559" t="s">
        <v>1720</v>
      </c>
      <c r="D136" s="1560"/>
      <c r="E136" s="1560"/>
      <c r="F136" s="1560"/>
      <c r="G136" s="1561"/>
      <c r="I136" s="1543" t="s">
        <v>646</v>
      </c>
      <c r="J136" s="1560" t="s">
        <v>1721</v>
      </c>
      <c r="K136" s="1560"/>
      <c r="L136" s="1560"/>
      <c r="M136" s="1560"/>
      <c r="N136" s="1561"/>
      <c r="P136" s="1543" t="s">
        <v>646</v>
      </c>
      <c r="Q136" s="1560" t="s">
        <v>1722</v>
      </c>
      <c r="R136" s="1560"/>
      <c r="S136" s="1560"/>
      <c r="T136" s="1560"/>
      <c r="U136" s="1561"/>
    </row>
    <row r="137" spans="2:21" ht="31.5" customHeight="1" thickBot="1" x14ac:dyDescent="0.25">
      <c r="B137" s="1545"/>
      <c r="C137" s="1689" t="s">
        <v>1397</v>
      </c>
      <c r="D137" s="1687"/>
      <c r="E137" s="1687"/>
      <c r="F137" s="1687"/>
      <c r="G137" s="1688"/>
      <c r="I137" s="1544"/>
      <c r="J137" s="1714" t="s">
        <v>1397</v>
      </c>
      <c r="K137" s="1715"/>
      <c r="L137" s="1715"/>
      <c r="M137" s="1715"/>
      <c r="N137" s="1716"/>
      <c r="P137" s="1544"/>
      <c r="Q137" s="1714" t="s">
        <v>1397</v>
      </c>
      <c r="R137" s="1715"/>
      <c r="S137" s="1715"/>
      <c r="T137" s="1715"/>
      <c r="U137" s="1716"/>
    </row>
    <row r="138" spans="2:21" ht="42.75" customHeight="1" thickBot="1" x14ac:dyDescent="0.25">
      <c r="B138" s="255" t="s">
        <v>653</v>
      </c>
      <c r="C138" s="1689" t="s">
        <v>657</v>
      </c>
      <c r="D138" s="1687"/>
      <c r="E138" s="1687"/>
      <c r="F138" s="1687"/>
      <c r="G138" s="1688"/>
      <c r="I138" s="255" t="s">
        <v>653</v>
      </c>
      <c r="J138" s="1689" t="s">
        <v>658</v>
      </c>
      <c r="K138" s="1687"/>
      <c r="L138" s="1687"/>
      <c r="M138" s="1687"/>
      <c r="N138" s="1688"/>
      <c r="P138" s="255" t="s">
        <v>653</v>
      </c>
      <c r="Q138" s="1689" t="s">
        <v>659</v>
      </c>
      <c r="R138" s="1687"/>
      <c r="S138" s="1687"/>
      <c r="T138" s="1687"/>
      <c r="U138" s="1688"/>
    </row>
    <row r="140" spans="2:21" ht="15" customHeight="1" thickBot="1" x14ac:dyDescent="0.25"/>
    <row r="141" spans="2:21" ht="27" customHeight="1" thickBot="1" x14ac:dyDescent="0.25">
      <c r="B141" s="1646" t="s">
        <v>1409</v>
      </c>
      <c r="C141" s="1647"/>
      <c r="D141" s="1647"/>
      <c r="E141" s="1647"/>
      <c r="F141" s="1647"/>
      <c r="G141" s="1648"/>
      <c r="I141" s="1646" t="s">
        <v>1410</v>
      </c>
      <c r="J141" s="1647"/>
      <c r="K141" s="1647"/>
      <c r="L141" s="1647"/>
      <c r="M141" s="1647"/>
      <c r="N141" s="1648"/>
      <c r="P141" s="1646" t="s">
        <v>1411</v>
      </c>
      <c r="Q141" s="1647"/>
      <c r="R141" s="1647"/>
      <c r="S141" s="1647"/>
      <c r="T141" s="1647"/>
      <c r="U141" s="1648"/>
    </row>
    <row r="142" spans="2:21" ht="34.5" customHeight="1" thickBot="1" x14ac:dyDescent="0.25">
      <c r="B142" s="257" t="s">
        <v>1071</v>
      </c>
      <c r="C142" s="258" t="s">
        <v>1063</v>
      </c>
      <c r="D142" s="1655" t="s">
        <v>1393</v>
      </c>
      <c r="E142" s="1656"/>
      <c r="F142" s="1656"/>
      <c r="G142" s="1657"/>
      <c r="I142" s="257" t="s">
        <v>1071</v>
      </c>
      <c r="J142" s="1655" t="s">
        <v>1063</v>
      </c>
      <c r="K142" s="1656"/>
      <c r="L142" s="1657"/>
      <c r="M142" s="1655" t="s">
        <v>1393</v>
      </c>
      <c r="N142" s="1657"/>
      <c r="P142" s="257" t="s">
        <v>1071</v>
      </c>
      <c r="Q142" s="1655" t="s">
        <v>1063</v>
      </c>
      <c r="R142" s="1656"/>
      <c r="S142" s="1657"/>
      <c r="T142" s="1655" t="s">
        <v>1393</v>
      </c>
      <c r="U142" s="1657"/>
    </row>
    <row r="143" spans="2:21" ht="30.75" customHeight="1" thickBot="1" x14ac:dyDescent="0.25">
      <c r="B143" s="1543" t="s">
        <v>125</v>
      </c>
      <c r="C143" s="1560" t="s">
        <v>1719</v>
      </c>
      <c r="D143" s="1560"/>
      <c r="E143" s="1560"/>
      <c r="F143" s="1560"/>
      <c r="G143" s="1561"/>
      <c r="I143" s="1543" t="s">
        <v>125</v>
      </c>
      <c r="J143" s="1717" t="s">
        <v>661</v>
      </c>
      <c r="K143" s="1717"/>
      <c r="L143" s="1717"/>
      <c r="M143" s="1717"/>
      <c r="N143" s="1718"/>
      <c r="P143" s="1543" t="s">
        <v>638</v>
      </c>
      <c r="Q143" s="1687" t="s">
        <v>870</v>
      </c>
      <c r="R143" s="1687"/>
      <c r="S143" s="1687"/>
      <c r="T143" s="1687"/>
      <c r="U143" s="1688"/>
    </row>
    <row r="144" spans="2:21" ht="39" customHeight="1" thickBot="1" x14ac:dyDescent="0.25">
      <c r="B144" s="1544"/>
      <c r="C144" s="656" t="s">
        <v>496</v>
      </c>
      <c r="D144" s="1574" t="s">
        <v>337</v>
      </c>
      <c r="E144" s="1574"/>
      <c r="F144" s="1574"/>
      <c r="G144" s="1575"/>
      <c r="I144" s="1545"/>
      <c r="J144" s="1719"/>
      <c r="K144" s="1719"/>
      <c r="L144" s="1719"/>
      <c r="M144" s="1719"/>
      <c r="N144" s="1720"/>
      <c r="P144" s="1544"/>
      <c r="Q144" s="1721" t="s">
        <v>496</v>
      </c>
      <c r="R144" s="1721"/>
      <c r="S144" s="1722"/>
      <c r="T144" s="1723" t="s">
        <v>1025</v>
      </c>
      <c r="U144" s="1724"/>
    </row>
    <row r="145" spans="2:21" ht="29.25" customHeight="1" thickBot="1" x14ac:dyDescent="0.25">
      <c r="B145" s="1545"/>
      <c r="C145" s="1576" t="s">
        <v>1846</v>
      </c>
      <c r="D145" s="1577"/>
      <c r="E145" s="1577"/>
      <c r="F145" s="1577"/>
      <c r="G145" s="1578"/>
      <c r="I145" s="1543" t="s">
        <v>127</v>
      </c>
      <c r="J145" s="1717" t="s">
        <v>662</v>
      </c>
      <c r="K145" s="1717"/>
      <c r="L145" s="1717"/>
      <c r="M145" s="1717"/>
      <c r="N145" s="1718"/>
      <c r="P145" s="1544"/>
      <c r="Q145" s="1725" t="s">
        <v>837</v>
      </c>
      <c r="R145" s="1726"/>
      <c r="S145" s="1726"/>
      <c r="T145" s="1726"/>
      <c r="U145" s="1726"/>
    </row>
    <row r="146" spans="2:21" ht="37.5" customHeight="1" thickBot="1" x14ac:dyDescent="0.25">
      <c r="B146" s="1543" t="s">
        <v>127</v>
      </c>
      <c r="C146" s="1560" t="s">
        <v>1719</v>
      </c>
      <c r="D146" s="1560"/>
      <c r="E146" s="1560"/>
      <c r="F146" s="1560"/>
      <c r="G146" s="1561"/>
      <c r="I146" s="1545"/>
      <c r="J146" s="1719"/>
      <c r="K146" s="1719"/>
      <c r="L146" s="1719"/>
      <c r="M146" s="1719"/>
      <c r="N146" s="1720"/>
      <c r="P146" s="1545"/>
      <c r="Q146" s="1731" t="s">
        <v>1845</v>
      </c>
      <c r="R146" s="1731"/>
      <c r="S146" s="1731"/>
      <c r="T146" s="1731"/>
      <c r="U146" s="1732"/>
    </row>
    <row r="147" spans="2:21" ht="24.75" customHeight="1" thickBot="1" x14ac:dyDescent="0.25">
      <c r="B147" s="1544"/>
      <c r="C147" s="656" t="s">
        <v>496</v>
      </c>
      <c r="D147" s="1574" t="s">
        <v>1024</v>
      </c>
      <c r="E147" s="1574"/>
      <c r="F147" s="1574"/>
      <c r="G147" s="1575"/>
      <c r="I147" s="1543" t="s">
        <v>638</v>
      </c>
      <c r="J147" s="1727" t="s">
        <v>663</v>
      </c>
      <c r="K147" s="1717"/>
      <c r="L147" s="1717"/>
      <c r="M147" s="1717"/>
      <c r="N147" s="1718"/>
      <c r="P147" s="1543" t="s">
        <v>639</v>
      </c>
      <c r="Q147" s="1687" t="s">
        <v>871</v>
      </c>
      <c r="R147" s="1687"/>
      <c r="S147" s="1687"/>
      <c r="T147" s="1687"/>
      <c r="U147" s="1688"/>
    </row>
    <row r="148" spans="2:21" ht="37.5" customHeight="1" thickBot="1" x14ac:dyDescent="0.25">
      <c r="B148" s="1545"/>
      <c r="C148" s="1576" t="s">
        <v>1846</v>
      </c>
      <c r="D148" s="1577"/>
      <c r="E148" s="1577"/>
      <c r="F148" s="1577"/>
      <c r="G148" s="1578"/>
      <c r="I148" s="1544"/>
      <c r="J148" s="1728"/>
      <c r="K148" s="1729"/>
      <c r="L148" s="1729"/>
      <c r="M148" s="1729"/>
      <c r="N148" s="1730"/>
      <c r="P148" s="1544"/>
      <c r="Q148" s="1721" t="s">
        <v>496</v>
      </c>
      <c r="R148" s="1721"/>
      <c r="S148" s="1722"/>
      <c r="T148" s="1723" t="s">
        <v>1025</v>
      </c>
      <c r="U148" s="1724"/>
    </row>
    <row r="149" spans="2:21" ht="29.25" customHeight="1" thickBot="1" x14ac:dyDescent="0.25">
      <c r="B149" s="1543" t="s">
        <v>638</v>
      </c>
      <c r="C149" s="1560" t="s">
        <v>1717</v>
      </c>
      <c r="D149" s="1560"/>
      <c r="E149" s="1560"/>
      <c r="F149" s="1560"/>
      <c r="G149" s="1561"/>
      <c r="I149" s="1543" t="s">
        <v>639</v>
      </c>
      <c r="J149" s="1727" t="s">
        <v>664</v>
      </c>
      <c r="K149" s="1717"/>
      <c r="L149" s="1717"/>
      <c r="M149" s="1717"/>
      <c r="N149" s="1718"/>
      <c r="P149" s="1544"/>
      <c r="Q149" s="1725" t="s">
        <v>837</v>
      </c>
      <c r="R149" s="1726"/>
      <c r="S149" s="1726"/>
      <c r="T149" s="1726"/>
      <c r="U149" s="1726"/>
    </row>
    <row r="150" spans="2:21" ht="36" customHeight="1" thickBot="1" x14ac:dyDescent="0.25">
      <c r="B150" s="1544"/>
      <c r="C150" s="1186" t="s">
        <v>451</v>
      </c>
      <c r="D150" s="1570" t="s">
        <v>0</v>
      </c>
      <c r="E150" s="1570"/>
      <c r="F150" s="1570"/>
      <c r="G150" s="1571"/>
      <c r="I150" s="1544"/>
      <c r="J150" s="1728"/>
      <c r="K150" s="1729"/>
      <c r="L150" s="1729"/>
      <c r="M150" s="1729"/>
      <c r="N150" s="1730"/>
      <c r="P150" s="1545"/>
      <c r="Q150" s="1731" t="s">
        <v>1845</v>
      </c>
      <c r="R150" s="1731"/>
      <c r="S150" s="1731"/>
      <c r="T150" s="1731"/>
      <c r="U150" s="1732"/>
    </row>
    <row r="151" spans="2:21" ht="27.75" customHeight="1" thickBot="1" x14ac:dyDescent="0.25">
      <c r="B151" s="1543" t="s">
        <v>639</v>
      </c>
      <c r="C151" s="1560" t="s">
        <v>1717</v>
      </c>
      <c r="D151" s="1560"/>
      <c r="E151" s="1560"/>
      <c r="F151" s="1560"/>
      <c r="G151" s="1561"/>
      <c r="I151" s="1543" t="s">
        <v>640</v>
      </c>
      <c r="J151" s="1727" t="s">
        <v>672</v>
      </c>
      <c r="K151" s="1717"/>
      <c r="L151" s="1717"/>
      <c r="M151" s="1717"/>
      <c r="N151" s="1718"/>
      <c r="P151" s="1543" t="s">
        <v>640</v>
      </c>
      <c r="Q151" s="1687" t="s">
        <v>872</v>
      </c>
      <c r="R151" s="1687"/>
      <c r="S151" s="1687"/>
      <c r="T151" s="1687"/>
      <c r="U151" s="1688"/>
    </row>
    <row r="152" spans="2:21" ht="37.5" customHeight="1" thickBot="1" x14ac:dyDescent="0.25">
      <c r="B152" s="1544"/>
      <c r="C152" s="1186" t="s">
        <v>451</v>
      </c>
      <c r="D152" s="1570" t="s">
        <v>1013</v>
      </c>
      <c r="E152" s="1570"/>
      <c r="F152" s="1570"/>
      <c r="G152" s="1571"/>
      <c r="I152" s="1544"/>
      <c r="J152" s="1728"/>
      <c r="K152" s="1729"/>
      <c r="L152" s="1729"/>
      <c r="M152" s="1729"/>
      <c r="N152" s="1730"/>
      <c r="P152" s="1544"/>
      <c r="Q152" s="1722" t="s">
        <v>496</v>
      </c>
      <c r="R152" s="1573"/>
      <c r="S152" s="1573"/>
      <c r="T152" s="1574" t="s">
        <v>1025</v>
      </c>
      <c r="U152" s="1575"/>
    </row>
    <row r="153" spans="2:21" ht="29.25" customHeight="1" thickBot="1" x14ac:dyDescent="0.25">
      <c r="B153" s="1543" t="s">
        <v>640</v>
      </c>
      <c r="C153" s="1560" t="s">
        <v>1718</v>
      </c>
      <c r="D153" s="1560"/>
      <c r="E153" s="1560"/>
      <c r="F153" s="1560"/>
      <c r="G153" s="1561"/>
      <c r="I153" s="1543" t="s">
        <v>641</v>
      </c>
      <c r="J153" s="1717" t="s">
        <v>671</v>
      </c>
      <c r="K153" s="1717"/>
      <c r="L153" s="1717"/>
      <c r="M153" s="1717"/>
      <c r="N153" s="1718"/>
      <c r="P153" s="1544"/>
      <c r="Q153" s="1725" t="s">
        <v>837</v>
      </c>
      <c r="R153" s="1726"/>
      <c r="S153" s="1726"/>
      <c r="T153" s="1726"/>
      <c r="U153" s="1726"/>
    </row>
    <row r="154" spans="2:21" ht="36" customHeight="1" thickBot="1" x14ac:dyDescent="0.25">
      <c r="B154" s="1544"/>
      <c r="C154" s="1186" t="s">
        <v>451</v>
      </c>
      <c r="D154" s="1570" t="s">
        <v>1013</v>
      </c>
      <c r="E154" s="1570"/>
      <c r="F154" s="1570"/>
      <c r="G154" s="1571"/>
      <c r="I154" s="1545"/>
      <c r="J154" s="1719"/>
      <c r="K154" s="1719"/>
      <c r="L154" s="1719"/>
      <c r="M154" s="1719"/>
      <c r="N154" s="1720"/>
      <c r="P154" s="1545"/>
      <c r="Q154" s="1731" t="s">
        <v>1845</v>
      </c>
      <c r="R154" s="1731"/>
      <c r="S154" s="1731"/>
      <c r="T154" s="1731"/>
      <c r="U154" s="1732"/>
    </row>
    <row r="155" spans="2:21" ht="36" customHeight="1" thickBot="1" x14ac:dyDescent="0.25">
      <c r="B155" s="1543" t="s">
        <v>641</v>
      </c>
      <c r="C155" s="1560" t="s">
        <v>1717</v>
      </c>
      <c r="D155" s="1560"/>
      <c r="E155" s="1560"/>
      <c r="F155" s="1560"/>
      <c r="G155" s="1561"/>
      <c r="I155" s="255" t="s">
        <v>642</v>
      </c>
      <c r="J155" s="1733" t="s">
        <v>670</v>
      </c>
      <c r="K155" s="1734"/>
      <c r="L155" s="1734"/>
      <c r="M155" s="1734"/>
      <c r="N155" s="1735"/>
      <c r="P155" s="1543" t="s">
        <v>641</v>
      </c>
      <c r="Q155" s="1738" t="s">
        <v>873</v>
      </c>
      <c r="R155" s="1738"/>
      <c r="S155" s="1738"/>
      <c r="T155" s="1738"/>
      <c r="U155" s="1739"/>
    </row>
    <row r="156" spans="2:21" ht="39.75" customHeight="1" thickBot="1" x14ac:dyDescent="0.25">
      <c r="B156" s="1544"/>
      <c r="C156" s="1186" t="s">
        <v>451</v>
      </c>
      <c r="D156" s="1570" t="s">
        <v>1399</v>
      </c>
      <c r="E156" s="1570"/>
      <c r="F156" s="1570"/>
      <c r="G156" s="1571"/>
      <c r="I156" s="255" t="s">
        <v>643</v>
      </c>
      <c r="J156" s="1733" t="s">
        <v>669</v>
      </c>
      <c r="K156" s="1734"/>
      <c r="L156" s="1734"/>
      <c r="M156" s="1734"/>
      <c r="N156" s="1735"/>
      <c r="P156" s="1544"/>
      <c r="Q156" s="1722" t="s">
        <v>496</v>
      </c>
      <c r="R156" s="1573"/>
      <c r="S156" s="1573"/>
      <c r="T156" s="1574" t="s">
        <v>1025</v>
      </c>
      <c r="U156" s="1575"/>
    </row>
    <row r="157" spans="2:21" ht="39.75" customHeight="1" thickBot="1" x14ac:dyDescent="0.25">
      <c r="B157" s="1544"/>
      <c r="C157" s="10" t="s">
        <v>462</v>
      </c>
      <c r="D157" s="1664" t="s">
        <v>338</v>
      </c>
      <c r="E157" s="1664"/>
      <c r="F157" s="1664"/>
      <c r="G157" s="1665"/>
      <c r="I157" s="256" t="s">
        <v>644</v>
      </c>
      <c r="J157" s="1727" t="s">
        <v>668</v>
      </c>
      <c r="K157" s="1717"/>
      <c r="L157" s="1717"/>
      <c r="M157" s="1717"/>
      <c r="N157" s="1718"/>
      <c r="P157" s="1544"/>
      <c r="Q157" s="1725" t="s">
        <v>837</v>
      </c>
      <c r="R157" s="1726"/>
      <c r="S157" s="1726"/>
      <c r="T157" s="1726"/>
      <c r="U157" s="1726"/>
    </row>
    <row r="158" spans="2:21" ht="40.5" customHeight="1" thickBot="1" x14ac:dyDescent="0.25">
      <c r="B158" s="1544"/>
      <c r="C158" s="10" t="s">
        <v>463</v>
      </c>
      <c r="D158" s="1664" t="s">
        <v>125</v>
      </c>
      <c r="E158" s="1664"/>
      <c r="F158" s="1664"/>
      <c r="G158" s="1665"/>
      <c r="I158" s="256" t="s">
        <v>645</v>
      </c>
      <c r="J158" s="1733" t="s">
        <v>667</v>
      </c>
      <c r="K158" s="1734"/>
      <c r="L158" s="1734"/>
      <c r="M158" s="1734"/>
      <c r="N158" s="1735"/>
      <c r="P158" s="1545"/>
      <c r="Q158" s="1731" t="s">
        <v>1845</v>
      </c>
      <c r="R158" s="1731"/>
      <c r="S158" s="1731"/>
      <c r="T158" s="1731"/>
      <c r="U158" s="1732"/>
    </row>
    <row r="159" spans="2:21" ht="36" customHeight="1" thickBot="1" x14ac:dyDescent="0.25">
      <c r="B159" s="1544"/>
      <c r="C159" s="10" t="s">
        <v>464</v>
      </c>
      <c r="D159" s="1664" t="s">
        <v>103</v>
      </c>
      <c r="E159" s="1664"/>
      <c r="F159" s="1664"/>
      <c r="G159" s="1665"/>
      <c r="I159" s="256" t="s">
        <v>646</v>
      </c>
      <c r="J159" s="1733" t="s">
        <v>666</v>
      </c>
      <c r="K159" s="1734"/>
      <c r="L159" s="1734"/>
      <c r="M159" s="1734"/>
      <c r="N159" s="1735"/>
      <c r="P159" s="1543" t="s">
        <v>642</v>
      </c>
      <c r="Q159" s="1736" t="s">
        <v>874</v>
      </c>
      <c r="R159" s="1736"/>
      <c r="S159" s="1736"/>
      <c r="T159" s="1736"/>
      <c r="U159" s="1737"/>
    </row>
    <row r="160" spans="2:21" ht="39.75" customHeight="1" x14ac:dyDescent="0.2">
      <c r="B160" s="1544"/>
      <c r="C160" s="1666" t="s">
        <v>1881</v>
      </c>
      <c r="D160" s="1667"/>
      <c r="E160" s="1667"/>
      <c r="F160" s="1667"/>
      <c r="G160" s="1668"/>
      <c r="I160" s="1543" t="s">
        <v>653</v>
      </c>
      <c r="J160" s="1727" t="s">
        <v>665</v>
      </c>
      <c r="K160" s="1717"/>
      <c r="L160" s="1717"/>
      <c r="M160" s="1717"/>
      <c r="N160" s="1718"/>
      <c r="P160" s="1544"/>
      <c r="Q160" s="1722" t="s">
        <v>496</v>
      </c>
      <c r="R160" s="1573"/>
      <c r="S160" s="1573"/>
      <c r="T160" s="1574" t="s">
        <v>1025</v>
      </c>
      <c r="U160" s="1575"/>
    </row>
    <row r="161" spans="2:21" ht="37.5" customHeight="1" thickBot="1" x14ac:dyDescent="0.25">
      <c r="B161" s="1544"/>
      <c r="C161" s="914" t="s">
        <v>462</v>
      </c>
      <c r="D161" s="1664" t="s">
        <v>321</v>
      </c>
      <c r="E161" s="1664"/>
      <c r="F161" s="1664"/>
      <c r="G161" s="1665"/>
      <c r="I161" s="1545"/>
      <c r="J161" s="1740"/>
      <c r="K161" s="1719"/>
      <c r="L161" s="1719"/>
      <c r="M161" s="1719"/>
      <c r="N161" s="1720"/>
      <c r="P161" s="1544"/>
      <c r="Q161" s="1725" t="s">
        <v>837</v>
      </c>
      <c r="R161" s="1726"/>
      <c r="S161" s="1726"/>
      <c r="T161" s="1726"/>
      <c r="U161" s="1726"/>
    </row>
    <row r="162" spans="2:21" ht="36.75" customHeight="1" thickBot="1" x14ac:dyDescent="0.25">
      <c r="B162" s="1545"/>
      <c r="C162" s="1185" t="s">
        <v>463</v>
      </c>
      <c r="D162" s="1674" t="s">
        <v>125</v>
      </c>
      <c r="E162" s="1674"/>
      <c r="F162" s="1674"/>
      <c r="G162" s="1675"/>
      <c r="I162" s="1188"/>
      <c r="J162" s="421"/>
      <c r="K162" s="421"/>
      <c r="L162" s="421"/>
      <c r="M162" s="421"/>
      <c r="N162" s="421"/>
      <c r="P162" s="1545"/>
      <c r="Q162" s="1731" t="s">
        <v>1845</v>
      </c>
      <c r="R162" s="1731"/>
      <c r="S162" s="1731"/>
      <c r="T162" s="1731"/>
      <c r="U162" s="1732"/>
    </row>
    <row r="163" spans="2:21" ht="38.25" customHeight="1" thickBot="1" x14ac:dyDescent="0.25">
      <c r="B163" s="1543" t="s">
        <v>642</v>
      </c>
      <c r="C163" s="1560" t="s">
        <v>1717</v>
      </c>
      <c r="D163" s="1560"/>
      <c r="E163" s="1560"/>
      <c r="F163" s="1560"/>
      <c r="G163" s="1561"/>
      <c r="P163" s="1543" t="s">
        <v>643</v>
      </c>
      <c r="Q163" s="1687" t="s">
        <v>878</v>
      </c>
      <c r="R163" s="1687"/>
      <c r="S163" s="1687"/>
      <c r="T163" s="1687"/>
      <c r="U163" s="1688"/>
    </row>
    <row r="164" spans="2:21" ht="39" customHeight="1" x14ac:dyDescent="0.2">
      <c r="B164" s="1544"/>
      <c r="C164" s="1186" t="s">
        <v>451</v>
      </c>
      <c r="D164" s="1570" t="s">
        <v>1399</v>
      </c>
      <c r="E164" s="1570"/>
      <c r="F164" s="1570"/>
      <c r="G164" s="1571"/>
      <c r="P164" s="1544"/>
      <c r="Q164" s="1721" t="s">
        <v>496</v>
      </c>
      <c r="R164" s="1721"/>
      <c r="S164" s="1722"/>
      <c r="T164" s="1723" t="s">
        <v>1025</v>
      </c>
      <c r="U164" s="1724"/>
    </row>
    <row r="165" spans="2:21" ht="38.25" customHeight="1" x14ac:dyDescent="0.2">
      <c r="B165" s="1544"/>
      <c r="C165" s="10" t="s">
        <v>462</v>
      </c>
      <c r="D165" s="1664" t="s">
        <v>320</v>
      </c>
      <c r="E165" s="1664"/>
      <c r="F165" s="1664"/>
      <c r="G165" s="1665"/>
      <c r="P165" s="1544"/>
      <c r="Q165" s="1725" t="s">
        <v>837</v>
      </c>
      <c r="R165" s="1726"/>
      <c r="S165" s="1726"/>
      <c r="T165" s="1726"/>
      <c r="U165" s="1726"/>
    </row>
    <row r="166" spans="2:21" ht="39" customHeight="1" thickBot="1" x14ac:dyDescent="0.25">
      <c r="B166" s="1544"/>
      <c r="C166" s="10" t="s">
        <v>463</v>
      </c>
      <c r="D166" s="1664" t="s">
        <v>125</v>
      </c>
      <c r="E166" s="1664"/>
      <c r="F166" s="1664"/>
      <c r="G166" s="1665"/>
      <c r="P166" s="1545"/>
      <c r="Q166" s="1731" t="s">
        <v>1845</v>
      </c>
      <c r="R166" s="1731"/>
      <c r="S166" s="1731"/>
      <c r="T166" s="1731"/>
      <c r="U166" s="1732"/>
    </row>
    <row r="167" spans="2:21" ht="39" customHeight="1" thickBot="1" x14ac:dyDescent="0.25">
      <c r="B167" s="1545"/>
      <c r="C167" s="10" t="s">
        <v>464</v>
      </c>
      <c r="D167" s="1664" t="s">
        <v>103</v>
      </c>
      <c r="E167" s="1664"/>
      <c r="F167" s="1664"/>
      <c r="G167" s="1665"/>
      <c r="P167" s="1543" t="s">
        <v>644</v>
      </c>
      <c r="Q167" s="1687" t="s">
        <v>877</v>
      </c>
      <c r="R167" s="1687"/>
      <c r="S167" s="1687"/>
      <c r="T167" s="1687"/>
      <c r="U167" s="1688"/>
    </row>
    <row r="168" spans="2:21" ht="37.5" customHeight="1" thickBot="1" x14ac:dyDescent="0.25">
      <c r="B168" s="1543" t="s">
        <v>643</v>
      </c>
      <c r="C168" s="1560" t="s">
        <v>1717</v>
      </c>
      <c r="D168" s="1560"/>
      <c r="E168" s="1560"/>
      <c r="F168" s="1560"/>
      <c r="G168" s="1561"/>
      <c r="P168" s="1544"/>
      <c r="Q168" s="1721" t="s">
        <v>496</v>
      </c>
      <c r="R168" s="1721"/>
      <c r="S168" s="1722"/>
      <c r="T168" s="1723" t="s">
        <v>1025</v>
      </c>
      <c r="U168" s="1724"/>
    </row>
    <row r="169" spans="2:21" ht="36" customHeight="1" x14ac:dyDescent="0.2">
      <c r="B169" s="1544"/>
      <c r="C169" s="1186" t="s">
        <v>451</v>
      </c>
      <c r="D169" s="1570" t="s">
        <v>1399</v>
      </c>
      <c r="E169" s="1570"/>
      <c r="F169" s="1570"/>
      <c r="G169" s="1571"/>
      <c r="P169" s="1544"/>
      <c r="Q169" s="1725" t="s">
        <v>837</v>
      </c>
      <c r="R169" s="1726"/>
      <c r="S169" s="1726"/>
      <c r="T169" s="1726"/>
      <c r="U169" s="1726"/>
    </row>
    <row r="170" spans="2:21" ht="38.25" customHeight="1" thickBot="1" x14ac:dyDescent="0.25">
      <c r="B170" s="1544"/>
      <c r="C170" s="10" t="s">
        <v>462</v>
      </c>
      <c r="D170" s="1664" t="s">
        <v>321</v>
      </c>
      <c r="E170" s="1664"/>
      <c r="F170" s="1664"/>
      <c r="G170" s="1665"/>
      <c r="P170" s="1545"/>
      <c r="Q170" s="1731" t="s">
        <v>1845</v>
      </c>
      <c r="R170" s="1731"/>
      <c r="S170" s="1731"/>
      <c r="T170" s="1731"/>
      <c r="U170" s="1732"/>
    </row>
    <row r="171" spans="2:21" ht="39" customHeight="1" thickBot="1" x14ac:dyDescent="0.25">
      <c r="B171" s="1544"/>
      <c r="C171" s="10" t="s">
        <v>463</v>
      </c>
      <c r="D171" s="1664" t="s">
        <v>125</v>
      </c>
      <c r="E171" s="1664"/>
      <c r="F171" s="1664"/>
      <c r="G171" s="1665"/>
      <c r="P171" s="1543" t="s">
        <v>645</v>
      </c>
      <c r="Q171" s="1738" t="s">
        <v>876</v>
      </c>
      <c r="R171" s="1738"/>
      <c r="S171" s="1738"/>
      <c r="T171" s="1738"/>
      <c r="U171" s="1739"/>
    </row>
    <row r="172" spans="2:21" ht="37.5" customHeight="1" thickBot="1" x14ac:dyDescent="0.25">
      <c r="B172" s="1544"/>
      <c r="C172" s="10" t="s">
        <v>464</v>
      </c>
      <c r="D172" s="1664" t="s">
        <v>103</v>
      </c>
      <c r="E172" s="1664"/>
      <c r="F172" s="1664"/>
      <c r="G172" s="1665"/>
      <c r="P172" s="1544"/>
      <c r="Q172" s="1722" t="s">
        <v>496</v>
      </c>
      <c r="R172" s="1573"/>
      <c r="S172" s="1573"/>
      <c r="T172" s="1574" t="s">
        <v>1025</v>
      </c>
      <c r="U172" s="1575"/>
    </row>
    <row r="173" spans="2:21" ht="37.5" customHeight="1" thickBot="1" x14ac:dyDescent="0.25">
      <c r="B173" s="1543" t="s">
        <v>644</v>
      </c>
      <c r="C173" s="1560" t="s">
        <v>1717</v>
      </c>
      <c r="D173" s="1560"/>
      <c r="E173" s="1560"/>
      <c r="F173" s="1560"/>
      <c r="G173" s="1561"/>
      <c r="P173" s="1544"/>
      <c r="Q173" s="1725" t="s">
        <v>837</v>
      </c>
      <c r="R173" s="1726"/>
      <c r="S173" s="1726"/>
      <c r="T173" s="1726"/>
      <c r="U173" s="1726"/>
    </row>
    <row r="174" spans="2:21" ht="39.75" customHeight="1" thickBot="1" x14ac:dyDescent="0.25">
      <c r="B174" s="1544"/>
      <c r="C174" s="1186" t="s">
        <v>451</v>
      </c>
      <c r="D174" s="1570" t="s">
        <v>1399</v>
      </c>
      <c r="E174" s="1570"/>
      <c r="F174" s="1570"/>
      <c r="G174" s="1571"/>
      <c r="P174" s="1545"/>
      <c r="Q174" s="1731" t="s">
        <v>1845</v>
      </c>
      <c r="R174" s="1731"/>
      <c r="S174" s="1731"/>
      <c r="T174" s="1731"/>
      <c r="U174" s="1732"/>
    </row>
    <row r="175" spans="2:21" ht="36" customHeight="1" thickBot="1" x14ac:dyDescent="0.25">
      <c r="B175" s="1544"/>
      <c r="C175" s="10" t="s">
        <v>462</v>
      </c>
      <c r="D175" s="1664" t="s">
        <v>1399</v>
      </c>
      <c r="E175" s="1664"/>
      <c r="F175" s="1664"/>
      <c r="G175" s="1665"/>
      <c r="P175" s="1543" t="s">
        <v>646</v>
      </c>
      <c r="Q175" s="1736" t="s">
        <v>875</v>
      </c>
      <c r="R175" s="1736"/>
      <c r="S175" s="1736"/>
      <c r="T175" s="1736"/>
      <c r="U175" s="1737"/>
    </row>
    <row r="176" spans="2:21" ht="38.25" customHeight="1" x14ac:dyDescent="0.2">
      <c r="B176" s="1544"/>
      <c r="C176" s="10" t="s">
        <v>496</v>
      </c>
      <c r="D176" s="1669" t="s">
        <v>4027</v>
      </c>
      <c r="E176" s="1681"/>
      <c r="F176" s="1681"/>
      <c r="G176" s="1682"/>
      <c r="P176" s="1544"/>
      <c r="Q176" s="1722" t="s">
        <v>496</v>
      </c>
      <c r="R176" s="1573"/>
      <c r="S176" s="1573"/>
      <c r="T176" s="1574" t="s">
        <v>1025</v>
      </c>
      <c r="U176" s="1575"/>
    </row>
    <row r="177" spans="1:21" ht="39" customHeight="1" x14ac:dyDescent="0.2">
      <c r="B177" s="1544"/>
      <c r="C177" s="10" t="s">
        <v>497</v>
      </c>
      <c r="D177" s="1664" t="s">
        <v>125</v>
      </c>
      <c r="E177" s="1664"/>
      <c r="F177" s="1664"/>
      <c r="G177" s="1665"/>
      <c r="P177" s="1544"/>
      <c r="Q177" s="1725" t="s">
        <v>837</v>
      </c>
      <c r="R177" s="1726"/>
      <c r="S177" s="1726"/>
      <c r="T177" s="1726"/>
      <c r="U177" s="1726"/>
    </row>
    <row r="178" spans="1:21" ht="39" customHeight="1" thickBot="1" x14ac:dyDescent="0.25">
      <c r="B178" s="1544"/>
      <c r="C178" s="82" t="s">
        <v>1304</v>
      </c>
      <c r="D178" s="1685" t="s">
        <v>103</v>
      </c>
      <c r="E178" s="1685"/>
      <c r="F178" s="1685"/>
      <c r="G178" s="1686"/>
      <c r="P178" s="1545"/>
      <c r="Q178" s="1731" t="s">
        <v>1845</v>
      </c>
      <c r="R178" s="1731"/>
      <c r="S178" s="1731"/>
      <c r="T178" s="1731"/>
      <c r="U178" s="1732"/>
    </row>
    <row r="179" spans="1:21" ht="35.25" customHeight="1" thickBot="1" x14ac:dyDescent="0.25">
      <c r="B179" s="1543" t="s">
        <v>645</v>
      </c>
      <c r="C179" s="1560" t="s">
        <v>1717</v>
      </c>
      <c r="D179" s="1560"/>
      <c r="E179" s="1560"/>
      <c r="F179" s="1560"/>
      <c r="G179" s="1561"/>
      <c r="P179" s="1543" t="s">
        <v>653</v>
      </c>
      <c r="Q179" s="1727" t="s">
        <v>673</v>
      </c>
      <c r="R179" s="1717"/>
      <c r="S179" s="1717"/>
      <c r="T179" s="1717"/>
      <c r="U179" s="1718"/>
    </row>
    <row r="180" spans="1:21" ht="39.75" customHeight="1" thickBot="1" x14ac:dyDescent="0.25">
      <c r="B180" s="1544"/>
      <c r="C180" s="1186" t="s">
        <v>451</v>
      </c>
      <c r="D180" s="1570" t="s">
        <v>1399</v>
      </c>
      <c r="E180" s="1570"/>
      <c r="F180" s="1570"/>
      <c r="G180" s="1571"/>
      <c r="P180" s="1545"/>
      <c r="Q180" s="1740"/>
      <c r="R180" s="1719"/>
      <c r="S180" s="1719"/>
      <c r="T180" s="1719"/>
      <c r="U180" s="1720"/>
    </row>
    <row r="181" spans="1:21" ht="33" customHeight="1" x14ac:dyDescent="0.2">
      <c r="B181" s="1544"/>
      <c r="C181" s="10" t="s">
        <v>462</v>
      </c>
      <c r="D181" s="1664" t="s">
        <v>1399</v>
      </c>
      <c r="E181" s="1664"/>
      <c r="F181" s="1664"/>
      <c r="G181" s="1665"/>
    </row>
    <row r="182" spans="1:21" ht="29.25" customHeight="1" x14ac:dyDescent="0.2">
      <c r="B182" s="1544"/>
      <c r="C182" s="10" t="s">
        <v>496</v>
      </c>
      <c r="D182" s="1664" t="s">
        <v>652</v>
      </c>
      <c r="E182" s="1664"/>
      <c r="F182" s="1664"/>
      <c r="G182" s="1665"/>
    </row>
    <row r="183" spans="1:21" ht="40.5" customHeight="1" thickBot="1" x14ac:dyDescent="0.25">
      <c r="B183" s="1544"/>
      <c r="C183" s="10" t="s">
        <v>497</v>
      </c>
      <c r="D183" s="1664" t="s">
        <v>125</v>
      </c>
      <c r="E183" s="1664"/>
      <c r="F183" s="1664"/>
      <c r="G183" s="1665"/>
    </row>
    <row r="184" spans="1:21" ht="27" customHeight="1" thickBot="1" x14ac:dyDescent="0.25">
      <c r="B184" s="1543" t="s">
        <v>646</v>
      </c>
      <c r="C184" s="1560" t="s">
        <v>1717</v>
      </c>
      <c r="D184" s="1560"/>
      <c r="E184" s="1560"/>
      <c r="F184" s="1560"/>
      <c r="G184" s="1561"/>
    </row>
    <row r="185" spans="1:21" ht="49.5" customHeight="1" thickBot="1" x14ac:dyDescent="0.25">
      <c r="B185" s="1544"/>
      <c r="C185" s="1689" t="s">
        <v>1398</v>
      </c>
      <c r="D185" s="1687"/>
      <c r="E185" s="1687"/>
      <c r="F185" s="1687"/>
      <c r="G185" s="1688"/>
    </row>
    <row r="186" spans="1:21" ht="69" customHeight="1" thickBot="1" x14ac:dyDescent="0.25">
      <c r="B186" s="255" t="s">
        <v>653</v>
      </c>
      <c r="C186" s="1687" t="s">
        <v>660</v>
      </c>
      <c r="D186" s="1687"/>
      <c r="E186" s="1687"/>
      <c r="F186" s="1687"/>
      <c r="G186" s="1688"/>
    </row>
    <row r="187" spans="1:21" ht="37.5" customHeight="1" x14ac:dyDescent="0.2"/>
    <row r="188" spans="1:21" ht="45" customHeight="1" thickBot="1" x14ac:dyDescent="0.25"/>
    <row r="189" spans="1:21" ht="38.25" customHeight="1" thickBot="1" x14ac:dyDescent="0.25">
      <c r="B189" s="1646" t="s">
        <v>1406</v>
      </c>
      <c r="C189" s="1647"/>
      <c r="D189" s="1647"/>
      <c r="E189" s="1647"/>
      <c r="F189" s="1647"/>
      <c r="G189" s="1648"/>
      <c r="I189" s="1646" t="s">
        <v>1407</v>
      </c>
      <c r="J189" s="1647"/>
      <c r="K189" s="1647"/>
      <c r="L189" s="1647"/>
      <c r="M189" s="1647"/>
      <c r="N189" s="1648"/>
      <c r="P189" s="1646" t="s">
        <v>1408</v>
      </c>
      <c r="Q189" s="1647"/>
      <c r="R189" s="1647"/>
      <c r="S189" s="1647"/>
      <c r="T189" s="1647"/>
      <c r="U189" s="1648"/>
    </row>
    <row r="190" spans="1:21" ht="76.5" customHeight="1" thickBot="1" x14ac:dyDescent="0.25">
      <c r="B190" s="257" t="s">
        <v>1071</v>
      </c>
      <c r="C190" s="258" t="s">
        <v>1063</v>
      </c>
      <c r="D190" s="1652" t="s">
        <v>1393</v>
      </c>
      <c r="E190" s="1653"/>
      <c r="F190" s="1653"/>
      <c r="G190" s="1654"/>
      <c r="I190" s="257" t="s">
        <v>1071</v>
      </c>
      <c r="J190" s="1655" t="s">
        <v>1063</v>
      </c>
      <c r="K190" s="1656"/>
      <c r="L190" s="1657"/>
      <c r="M190" s="1655" t="s">
        <v>1393</v>
      </c>
      <c r="N190" s="1657"/>
      <c r="P190" s="257" t="s">
        <v>1071</v>
      </c>
      <c r="Q190" s="1655" t="s">
        <v>1063</v>
      </c>
      <c r="R190" s="1656"/>
      <c r="S190" s="1657"/>
      <c r="T190" s="1655" t="s">
        <v>1393</v>
      </c>
      <c r="U190" s="1657"/>
    </row>
    <row r="191" spans="1:21" ht="37.5" customHeight="1" thickBot="1" x14ac:dyDescent="0.25">
      <c r="A191" s="439"/>
      <c r="B191" s="1549" t="s">
        <v>127</v>
      </c>
      <c r="C191" s="1546" t="s">
        <v>3952</v>
      </c>
      <c r="D191" s="1547"/>
      <c r="E191" s="1547"/>
      <c r="F191" s="1547"/>
      <c r="G191" s="1548"/>
      <c r="H191" s="439"/>
      <c r="I191" s="1549" t="s">
        <v>127</v>
      </c>
      <c r="J191" s="1555" t="s">
        <v>3953</v>
      </c>
      <c r="K191" s="1555"/>
      <c r="L191" s="1555"/>
      <c r="M191" s="1555"/>
      <c r="N191" s="1556"/>
      <c r="O191" s="439"/>
      <c r="P191" s="1549" t="s">
        <v>125</v>
      </c>
      <c r="Q191" s="1551" t="s">
        <v>3735</v>
      </c>
      <c r="R191" s="1552"/>
      <c r="S191" s="1552"/>
      <c r="T191" s="1552"/>
      <c r="U191" s="1553"/>
    </row>
    <row r="192" spans="1:21" ht="54" customHeight="1" thickBot="1" x14ac:dyDescent="0.25">
      <c r="A192" s="439"/>
      <c r="B192" s="1741"/>
      <c r="C192" s="1186" t="s">
        <v>496</v>
      </c>
      <c r="D192" s="1570" t="s">
        <v>1024</v>
      </c>
      <c r="E192" s="1570"/>
      <c r="F192" s="1570"/>
      <c r="G192" s="1571"/>
      <c r="H192" s="439"/>
      <c r="I192" s="1741"/>
      <c r="J192" s="1742" t="s">
        <v>867</v>
      </c>
      <c r="K192" s="1743"/>
      <c r="L192" s="1743"/>
      <c r="M192" s="1570" t="s">
        <v>1024</v>
      </c>
      <c r="N192" s="1571"/>
      <c r="O192" s="439"/>
      <c r="P192" s="1550"/>
      <c r="Q192" s="1554"/>
      <c r="R192" s="1555"/>
      <c r="S192" s="1555"/>
      <c r="T192" s="1555"/>
      <c r="U192" s="1556"/>
    </row>
    <row r="193" spans="1:21" ht="47.25" customHeight="1" thickBot="1" x14ac:dyDescent="0.25">
      <c r="A193" s="439"/>
      <c r="B193" s="1741"/>
      <c r="C193" s="10" t="s">
        <v>451</v>
      </c>
      <c r="D193" s="1664" t="s">
        <v>3609</v>
      </c>
      <c r="E193" s="1664"/>
      <c r="F193" s="1664"/>
      <c r="G193" s="1665"/>
      <c r="H193" s="439"/>
      <c r="I193" s="1741"/>
      <c r="J193" s="1680" t="s">
        <v>451</v>
      </c>
      <c r="K193" s="1481"/>
      <c r="L193" s="1481"/>
      <c r="M193" s="1664" t="s">
        <v>3609</v>
      </c>
      <c r="N193" s="1665"/>
      <c r="O193" s="439"/>
      <c r="P193" s="1214" t="s">
        <v>127</v>
      </c>
      <c r="Q193" s="1546" t="s">
        <v>3736</v>
      </c>
      <c r="R193" s="1547"/>
      <c r="S193" s="1547"/>
      <c r="T193" s="1547"/>
      <c r="U193" s="1548"/>
    </row>
    <row r="194" spans="1:21" ht="37.5" customHeight="1" thickBot="1" x14ac:dyDescent="0.25">
      <c r="A194" s="439"/>
      <c r="B194" s="1741"/>
      <c r="C194" s="10" t="s">
        <v>462</v>
      </c>
      <c r="D194" s="1664" t="s">
        <v>3609</v>
      </c>
      <c r="E194" s="1664"/>
      <c r="F194" s="1664"/>
      <c r="G194" s="1665"/>
      <c r="H194" s="439"/>
      <c r="I194" s="1741"/>
      <c r="J194" s="1680" t="s">
        <v>462</v>
      </c>
      <c r="K194" s="1481"/>
      <c r="L194" s="1481"/>
      <c r="M194" s="1664" t="s">
        <v>3609</v>
      </c>
      <c r="N194" s="1665"/>
      <c r="O194" s="439"/>
      <c r="P194" s="1214" t="s">
        <v>638</v>
      </c>
      <c r="Q194" s="1546" t="s">
        <v>3737</v>
      </c>
      <c r="R194" s="1547"/>
      <c r="S194" s="1547"/>
      <c r="T194" s="1547"/>
      <c r="U194" s="1548"/>
    </row>
    <row r="195" spans="1:21" ht="30" customHeight="1" thickBot="1" x14ac:dyDescent="0.25">
      <c r="A195" s="439"/>
      <c r="B195" s="1550"/>
      <c r="C195" s="1744" t="s">
        <v>3610</v>
      </c>
      <c r="D195" s="1745"/>
      <c r="E195" s="1745"/>
      <c r="F195" s="1745"/>
      <c r="G195" s="1746"/>
      <c r="H195" s="439"/>
      <c r="I195" s="1550"/>
      <c r="J195" s="1744" t="s">
        <v>3611</v>
      </c>
      <c r="K195" s="1745"/>
      <c r="L195" s="1745"/>
      <c r="M195" s="1745"/>
      <c r="N195" s="1746"/>
      <c r="O195" s="439"/>
      <c r="P195" s="1549" t="s">
        <v>639</v>
      </c>
      <c r="Q195" s="1551" t="s">
        <v>3954</v>
      </c>
      <c r="R195" s="1552"/>
      <c r="S195" s="1552"/>
      <c r="T195" s="1552"/>
      <c r="U195" s="1553"/>
    </row>
    <row r="196" spans="1:21" ht="36" customHeight="1" thickBot="1" x14ac:dyDescent="0.25">
      <c r="B196" s="1543" t="s">
        <v>638</v>
      </c>
      <c r="C196" s="1687" t="s">
        <v>869</v>
      </c>
      <c r="D196" s="1687"/>
      <c r="E196" s="1687"/>
      <c r="F196" s="1687"/>
      <c r="G196" s="1688"/>
      <c r="I196" s="1543" t="s">
        <v>645</v>
      </c>
      <c r="J196" s="1687" t="s">
        <v>868</v>
      </c>
      <c r="K196" s="1687"/>
      <c r="L196" s="1687"/>
      <c r="M196" s="1687"/>
      <c r="N196" s="1688"/>
      <c r="P196" s="1550"/>
      <c r="Q196" s="1554"/>
      <c r="R196" s="1555"/>
      <c r="S196" s="1555"/>
      <c r="T196" s="1555"/>
      <c r="U196" s="1556"/>
    </row>
    <row r="197" spans="1:21" ht="36" customHeight="1" thickBot="1" x14ac:dyDescent="0.25">
      <c r="B197" s="1544"/>
      <c r="C197" s="1186" t="s">
        <v>451</v>
      </c>
      <c r="D197" s="1570" t="s">
        <v>0</v>
      </c>
      <c r="E197" s="1570"/>
      <c r="F197" s="1570"/>
      <c r="G197" s="1571"/>
      <c r="I197" s="1544"/>
      <c r="J197" s="1568" t="s">
        <v>451</v>
      </c>
      <c r="K197" s="1569"/>
      <c r="L197" s="1569"/>
      <c r="M197" s="1570" t="s">
        <v>1399</v>
      </c>
      <c r="N197" s="1571"/>
      <c r="P197" s="1214" t="s">
        <v>640</v>
      </c>
      <c r="Q197" s="1546" t="s">
        <v>3738</v>
      </c>
      <c r="R197" s="1547"/>
      <c r="S197" s="1547"/>
      <c r="T197" s="1547"/>
      <c r="U197" s="1548"/>
    </row>
    <row r="198" spans="1:21" ht="33" customHeight="1" thickBot="1" x14ac:dyDescent="0.25">
      <c r="B198" s="1545"/>
      <c r="C198" s="1744" t="s">
        <v>1404</v>
      </c>
      <c r="D198" s="1745"/>
      <c r="E198" s="1745"/>
      <c r="F198" s="1745"/>
      <c r="G198" s="1746"/>
      <c r="I198" s="1544"/>
      <c r="J198" s="1708" t="s">
        <v>407</v>
      </c>
      <c r="K198" s="1709"/>
      <c r="L198" s="1709"/>
      <c r="M198" s="1664" t="s">
        <v>1399</v>
      </c>
      <c r="N198" s="1665"/>
      <c r="P198" s="1214" t="s">
        <v>641</v>
      </c>
      <c r="Q198" s="1546" t="s">
        <v>1056</v>
      </c>
      <c r="R198" s="1547"/>
      <c r="S198" s="1547"/>
      <c r="T198" s="1547"/>
      <c r="U198" s="1548"/>
    </row>
    <row r="199" spans="1:21" ht="34.5" customHeight="1" thickBot="1" x14ac:dyDescent="0.25">
      <c r="B199" s="1543" t="s">
        <v>639</v>
      </c>
      <c r="C199" s="1687" t="s">
        <v>869</v>
      </c>
      <c r="D199" s="1687"/>
      <c r="E199" s="1687"/>
      <c r="F199" s="1687"/>
      <c r="G199" s="1688"/>
      <c r="I199" s="1544"/>
      <c r="J199" s="1708" t="s">
        <v>496</v>
      </c>
      <c r="K199" s="1709"/>
      <c r="L199" s="1709"/>
      <c r="M199" s="1664" t="s">
        <v>652</v>
      </c>
      <c r="N199" s="1665"/>
      <c r="P199" s="1549" t="s">
        <v>642</v>
      </c>
      <c r="Q199" s="1551" t="s">
        <v>3955</v>
      </c>
      <c r="R199" s="1552"/>
      <c r="S199" s="1552"/>
      <c r="T199" s="1552"/>
      <c r="U199" s="1553"/>
    </row>
    <row r="200" spans="1:21" ht="36.75" customHeight="1" thickBot="1" x14ac:dyDescent="0.25">
      <c r="B200" s="1544"/>
      <c r="C200" s="1186" t="s">
        <v>451</v>
      </c>
      <c r="D200" s="1570" t="s">
        <v>1013</v>
      </c>
      <c r="E200" s="1570"/>
      <c r="F200" s="1570"/>
      <c r="G200" s="1571"/>
      <c r="I200" s="1544"/>
      <c r="J200" s="1509" t="s">
        <v>497</v>
      </c>
      <c r="K200" s="1710"/>
      <c r="L200" s="1710"/>
      <c r="M200" s="1664" t="s">
        <v>125</v>
      </c>
      <c r="N200" s="1665"/>
      <c r="P200" s="1550"/>
      <c r="Q200" s="1554"/>
      <c r="R200" s="1555"/>
      <c r="S200" s="1555"/>
      <c r="T200" s="1555"/>
      <c r="U200" s="1556"/>
    </row>
    <row r="201" spans="1:21" ht="36.75" customHeight="1" thickBot="1" x14ac:dyDescent="0.25">
      <c r="B201" s="1545"/>
      <c r="C201" s="1744" t="s">
        <v>1404</v>
      </c>
      <c r="D201" s="1745"/>
      <c r="E201" s="1745"/>
      <c r="F201" s="1745"/>
      <c r="G201" s="1746"/>
      <c r="I201" s="1545"/>
      <c r="J201" s="1744" t="s">
        <v>1405</v>
      </c>
      <c r="K201" s="1745"/>
      <c r="L201" s="1745"/>
      <c r="M201" s="1745"/>
      <c r="N201" s="1746"/>
      <c r="P201" s="1543" t="s">
        <v>643</v>
      </c>
      <c r="Q201" s="1579" t="s">
        <v>3739</v>
      </c>
      <c r="R201" s="1580"/>
      <c r="S201" s="1580"/>
      <c r="T201" s="1580"/>
      <c r="U201" s="1581"/>
    </row>
    <row r="202" spans="1:21" ht="37.5" customHeight="1" thickBot="1" x14ac:dyDescent="0.25">
      <c r="B202" s="1543" t="s">
        <v>641</v>
      </c>
      <c r="C202" s="1687" t="s">
        <v>869</v>
      </c>
      <c r="D202" s="1687"/>
      <c r="E202" s="1687"/>
      <c r="F202" s="1687"/>
      <c r="G202" s="1688"/>
      <c r="I202" s="1543" t="s">
        <v>646</v>
      </c>
      <c r="J202" s="1687" t="s">
        <v>868</v>
      </c>
      <c r="K202" s="1687"/>
      <c r="L202" s="1687"/>
      <c r="M202" s="1687"/>
      <c r="N202" s="1688"/>
      <c r="P202" s="1545"/>
      <c r="Q202" s="1582"/>
      <c r="R202" s="1583"/>
      <c r="S202" s="1583"/>
      <c r="T202" s="1583"/>
      <c r="U202" s="1584"/>
    </row>
    <row r="203" spans="1:21" ht="35.25" customHeight="1" thickBot="1" x14ac:dyDescent="0.25">
      <c r="B203" s="1544"/>
      <c r="C203" s="657" t="s">
        <v>451</v>
      </c>
      <c r="D203" s="1570" t="s">
        <v>1399</v>
      </c>
      <c r="E203" s="1570"/>
      <c r="F203" s="1570"/>
      <c r="G203" s="1571"/>
      <c r="I203" s="1544"/>
      <c r="J203" s="1689" t="s">
        <v>1398</v>
      </c>
      <c r="K203" s="1687"/>
      <c r="L203" s="1687"/>
      <c r="M203" s="1687"/>
      <c r="N203" s="1688"/>
      <c r="P203" s="1543" t="s">
        <v>644</v>
      </c>
      <c r="Q203" s="1579" t="s">
        <v>3740</v>
      </c>
      <c r="R203" s="1580"/>
      <c r="S203" s="1580"/>
      <c r="T203" s="1580"/>
      <c r="U203" s="1581"/>
    </row>
    <row r="204" spans="1:21" ht="33.75" customHeight="1" thickBot="1" x14ac:dyDescent="0.25">
      <c r="B204" s="1544"/>
      <c r="C204" s="914" t="s">
        <v>462</v>
      </c>
      <c r="D204" s="1664" t="s">
        <v>338</v>
      </c>
      <c r="E204" s="1664"/>
      <c r="F204" s="1664"/>
      <c r="G204" s="1665"/>
      <c r="I204" s="1544"/>
      <c r="J204" s="1742" t="s">
        <v>496</v>
      </c>
      <c r="K204" s="1743"/>
      <c r="L204" s="1743"/>
      <c r="M204" s="1570" t="s">
        <v>1716</v>
      </c>
      <c r="N204" s="1571"/>
      <c r="P204" s="1545"/>
      <c r="Q204" s="1582"/>
      <c r="R204" s="1583"/>
      <c r="S204" s="1583"/>
      <c r="T204" s="1583"/>
      <c r="U204" s="1584"/>
    </row>
    <row r="205" spans="1:21" ht="34.5" customHeight="1" thickBot="1" x14ac:dyDescent="0.25">
      <c r="B205" s="1544"/>
      <c r="C205" s="914" t="s">
        <v>463</v>
      </c>
      <c r="D205" s="1664" t="s">
        <v>125</v>
      </c>
      <c r="E205" s="1664"/>
      <c r="F205" s="1664"/>
      <c r="G205" s="1665"/>
      <c r="I205" s="1545"/>
      <c r="J205" s="1744" t="s">
        <v>1405</v>
      </c>
      <c r="K205" s="1745"/>
      <c r="L205" s="1745"/>
      <c r="M205" s="1745"/>
      <c r="N205" s="1746"/>
      <c r="P205" s="1543" t="s">
        <v>645</v>
      </c>
      <c r="Q205" s="1579" t="s">
        <v>3741</v>
      </c>
      <c r="R205" s="1580"/>
      <c r="S205" s="1580"/>
      <c r="T205" s="1580"/>
      <c r="U205" s="1581"/>
    </row>
    <row r="206" spans="1:21" ht="37.5" customHeight="1" thickBot="1" x14ac:dyDescent="0.25">
      <c r="B206" s="1544"/>
      <c r="C206" s="1747" t="s">
        <v>1404</v>
      </c>
      <c r="D206" s="1748"/>
      <c r="E206" s="1748"/>
      <c r="F206" s="1748"/>
      <c r="G206" s="1749"/>
      <c r="I206" s="255" t="s">
        <v>653</v>
      </c>
      <c r="J206" s="1689" t="s">
        <v>676</v>
      </c>
      <c r="K206" s="1687"/>
      <c r="L206" s="1687"/>
      <c r="M206" s="1687"/>
      <c r="N206" s="1688"/>
      <c r="P206" s="1545"/>
      <c r="Q206" s="1582"/>
      <c r="R206" s="1583"/>
      <c r="S206" s="1583"/>
      <c r="T206" s="1583"/>
      <c r="U206" s="1584"/>
    </row>
    <row r="207" spans="1:21" ht="37.5" customHeight="1" x14ac:dyDescent="0.25">
      <c r="B207" s="1544"/>
      <c r="C207" s="1666" t="s">
        <v>1881</v>
      </c>
      <c r="D207" s="1667"/>
      <c r="E207" s="1667"/>
      <c r="F207" s="1667"/>
      <c r="G207" s="1668"/>
      <c r="I207"/>
      <c r="J207"/>
      <c r="K207"/>
      <c r="L207"/>
      <c r="M207"/>
      <c r="N207"/>
      <c r="P207" s="1543" t="s">
        <v>646</v>
      </c>
      <c r="Q207" s="1579" t="s">
        <v>3742</v>
      </c>
      <c r="R207" s="1580"/>
      <c r="S207" s="1580"/>
      <c r="T207" s="1580"/>
      <c r="U207" s="1581"/>
    </row>
    <row r="208" spans="1:21" ht="37.5" customHeight="1" thickBot="1" x14ac:dyDescent="0.3">
      <c r="B208" s="1544"/>
      <c r="C208" s="914" t="s">
        <v>462</v>
      </c>
      <c r="D208" s="1664" t="s">
        <v>321</v>
      </c>
      <c r="E208" s="1664"/>
      <c r="F208" s="1664"/>
      <c r="G208" s="1665"/>
      <c r="I208"/>
      <c r="J208"/>
      <c r="K208"/>
      <c r="L208"/>
      <c r="M208"/>
      <c r="N208"/>
      <c r="P208" s="1545"/>
      <c r="Q208" s="1582"/>
      <c r="R208" s="1583"/>
      <c r="S208" s="1583"/>
      <c r="T208" s="1583"/>
      <c r="U208" s="1584"/>
    </row>
    <row r="209" spans="2:21" ht="37.5" customHeight="1" thickBot="1" x14ac:dyDescent="0.3">
      <c r="B209" s="1545"/>
      <c r="C209" s="1185" t="s">
        <v>463</v>
      </c>
      <c r="D209" s="1674" t="s">
        <v>125</v>
      </c>
      <c r="E209" s="1674"/>
      <c r="F209" s="1674"/>
      <c r="G209" s="1675"/>
      <c r="I209"/>
      <c r="J209"/>
      <c r="K209"/>
      <c r="L209"/>
      <c r="M209"/>
      <c r="N209"/>
      <c r="P209" s="1543" t="s">
        <v>653</v>
      </c>
      <c r="Q209" s="1579" t="s">
        <v>677</v>
      </c>
      <c r="R209" s="1580"/>
      <c r="S209" s="1580"/>
      <c r="T209" s="1580"/>
      <c r="U209" s="1581"/>
    </row>
    <row r="210" spans="2:21" ht="37.5" customHeight="1" thickBot="1" x14ac:dyDescent="0.3">
      <c r="B210" s="1543" t="s">
        <v>642</v>
      </c>
      <c r="C210" s="1687" t="s">
        <v>869</v>
      </c>
      <c r="D210" s="1687"/>
      <c r="E210" s="1687"/>
      <c r="F210" s="1687"/>
      <c r="G210" s="1688"/>
      <c r="I210"/>
      <c r="J210"/>
      <c r="K210"/>
      <c r="L210"/>
      <c r="M210"/>
      <c r="N210"/>
      <c r="P210" s="1545"/>
      <c r="Q210" s="1582"/>
      <c r="R210" s="1583"/>
      <c r="S210" s="1583"/>
      <c r="T210" s="1583"/>
      <c r="U210" s="1584"/>
    </row>
    <row r="211" spans="2:21" ht="36.75" customHeight="1" x14ac:dyDescent="0.25">
      <c r="B211" s="1544"/>
      <c r="C211" s="1186" t="s">
        <v>451</v>
      </c>
      <c r="D211" s="1570" t="s">
        <v>1399</v>
      </c>
      <c r="E211" s="1570"/>
      <c r="F211" s="1570"/>
      <c r="G211" s="1571"/>
      <c r="I211"/>
      <c r="J211"/>
      <c r="K211"/>
      <c r="L211"/>
      <c r="M211"/>
      <c r="N211"/>
    </row>
    <row r="212" spans="2:21" ht="39" customHeight="1" x14ac:dyDescent="0.25">
      <c r="B212" s="1544"/>
      <c r="C212" s="10" t="s">
        <v>462</v>
      </c>
      <c r="D212" s="1664" t="s">
        <v>320</v>
      </c>
      <c r="E212" s="1664"/>
      <c r="F212" s="1664"/>
      <c r="G212" s="1665"/>
      <c r="I212"/>
      <c r="J212"/>
      <c r="K212"/>
      <c r="L212"/>
      <c r="M212"/>
      <c r="N212"/>
    </row>
    <row r="213" spans="2:21" ht="33.75" customHeight="1" x14ac:dyDescent="0.25">
      <c r="B213" s="1544"/>
      <c r="C213" s="10" t="s">
        <v>463</v>
      </c>
      <c r="D213" s="1664" t="s">
        <v>125</v>
      </c>
      <c r="E213" s="1664"/>
      <c r="F213" s="1664"/>
      <c r="G213" s="1665"/>
      <c r="I213"/>
      <c r="J213"/>
      <c r="K213"/>
      <c r="L213"/>
      <c r="M213"/>
      <c r="N213"/>
    </row>
    <row r="214" spans="2:21" ht="39.75" customHeight="1" thickBot="1" x14ac:dyDescent="0.3">
      <c r="B214" s="1545"/>
      <c r="C214" s="1744" t="s">
        <v>1404</v>
      </c>
      <c r="D214" s="1745"/>
      <c r="E214" s="1745"/>
      <c r="F214" s="1745"/>
      <c r="G214" s="1746"/>
      <c r="I214"/>
      <c r="J214"/>
      <c r="K214"/>
      <c r="L214"/>
      <c r="M214"/>
      <c r="N214"/>
    </row>
    <row r="215" spans="2:21" ht="37.5" customHeight="1" thickBot="1" x14ac:dyDescent="0.3">
      <c r="B215" s="1543" t="s">
        <v>643</v>
      </c>
      <c r="C215" s="1687" t="s">
        <v>869</v>
      </c>
      <c r="D215" s="1687"/>
      <c r="E215" s="1687"/>
      <c r="F215" s="1687"/>
      <c r="G215" s="1688"/>
      <c r="I215"/>
      <c r="J215"/>
      <c r="K215"/>
      <c r="L215"/>
      <c r="M215"/>
      <c r="N215"/>
    </row>
    <row r="216" spans="2:21" ht="36.75" customHeight="1" x14ac:dyDescent="0.25">
      <c r="B216" s="1544"/>
      <c r="C216" s="1186" t="s">
        <v>451</v>
      </c>
      <c r="D216" s="1570" t="s">
        <v>1399</v>
      </c>
      <c r="E216" s="1570"/>
      <c r="F216" s="1570"/>
      <c r="G216" s="1571"/>
      <c r="I216"/>
      <c r="J216"/>
      <c r="K216"/>
      <c r="L216"/>
      <c r="M216"/>
      <c r="N216"/>
    </row>
    <row r="217" spans="2:21" ht="36.75" customHeight="1" x14ac:dyDescent="0.25">
      <c r="B217" s="1544"/>
      <c r="C217" s="10" t="s">
        <v>462</v>
      </c>
      <c r="D217" s="1664" t="s">
        <v>321</v>
      </c>
      <c r="E217" s="1664"/>
      <c r="F217" s="1664"/>
      <c r="G217" s="1665"/>
      <c r="I217"/>
      <c r="J217"/>
      <c r="K217"/>
      <c r="L217"/>
      <c r="M217"/>
      <c r="N217"/>
    </row>
    <row r="218" spans="2:21" ht="35.25" customHeight="1" x14ac:dyDescent="0.25">
      <c r="B218" s="1544"/>
      <c r="C218" s="10" t="s">
        <v>463</v>
      </c>
      <c r="D218" s="1664" t="s">
        <v>125</v>
      </c>
      <c r="E218" s="1664"/>
      <c r="F218" s="1664"/>
      <c r="G218" s="1665"/>
      <c r="I218"/>
      <c r="J218"/>
      <c r="K218"/>
      <c r="L218"/>
      <c r="M218"/>
      <c r="N218"/>
    </row>
    <row r="219" spans="2:21" ht="39.75" customHeight="1" thickBot="1" x14ac:dyDescent="0.3">
      <c r="B219" s="1545"/>
      <c r="C219" s="1744" t="s">
        <v>1404</v>
      </c>
      <c r="D219" s="1745"/>
      <c r="E219" s="1745"/>
      <c r="F219" s="1745"/>
      <c r="G219" s="1746"/>
      <c r="I219"/>
      <c r="J219"/>
      <c r="K219"/>
      <c r="L219"/>
      <c r="M219"/>
      <c r="N219"/>
    </row>
    <row r="220" spans="2:21" ht="39.75" customHeight="1" thickBot="1" x14ac:dyDescent="0.3">
      <c r="B220" s="1543" t="s">
        <v>644</v>
      </c>
      <c r="C220" s="1687" t="s">
        <v>869</v>
      </c>
      <c r="D220" s="1687"/>
      <c r="E220" s="1687"/>
      <c r="F220" s="1687"/>
      <c r="G220" s="1688"/>
      <c r="I220"/>
      <c r="J220"/>
      <c r="K220"/>
      <c r="L220"/>
      <c r="M220"/>
      <c r="N220"/>
    </row>
    <row r="221" spans="2:21" ht="37.5" customHeight="1" x14ac:dyDescent="0.25">
      <c r="B221" s="1544"/>
      <c r="C221" s="1186" t="s">
        <v>451</v>
      </c>
      <c r="D221" s="1570" t="s">
        <v>1399</v>
      </c>
      <c r="E221" s="1570"/>
      <c r="F221" s="1570"/>
      <c r="G221" s="1571"/>
      <c r="I221"/>
      <c r="J221"/>
      <c r="K221"/>
      <c r="L221"/>
      <c r="M221"/>
      <c r="N221"/>
    </row>
    <row r="222" spans="2:21" ht="34.5" customHeight="1" x14ac:dyDescent="0.25">
      <c r="B222" s="1544"/>
      <c r="C222" s="20" t="s">
        <v>407</v>
      </c>
      <c r="D222" s="1664" t="s">
        <v>1400</v>
      </c>
      <c r="E222" s="1664"/>
      <c r="F222" s="1664"/>
      <c r="G222" s="1665"/>
      <c r="I222"/>
      <c r="J222"/>
      <c r="K222"/>
      <c r="L222"/>
      <c r="M222"/>
      <c r="N222"/>
    </row>
    <row r="223" spans="2:21" ht="36.75" customHeight="1" x14ac:dyDescent="0.25">
      <c r="B223" s="1544"/>
      <c r="C223" s="10" t="s">
        <v>496</v>
      </c>
      <c r="D223" s="1669" t="s">
        <v>4027</v>
      </c>
      <c r="E223" s="1681"/>
      <c r="F223" s="1681"/>
      <c r="G223" s="1682"/>
      <c r="I223"/>
      <c r="J223"/>
      <c r="K223"/>
      <c r="L223"/>
      <c r="M223"/>
      <c r="N223"/>
    </row>
    <row r="224" spans="2:21" ht="36.75" customHeight="1" x14ac:dyDescent="0.25">
      <c r="B224" s="1544"/>
      <c r="C224" s="16" t="s">
        <v>491</v>
      </c>
      <c r="D224" s="1664" t="s">
        <v>125</v>
      </c>
      <c r="E224" s="1664"/>
      <c r="F224" s="1664"/>
      <c r="G224" s="1665"/>
      <c r="I224"/>
      <c r="J224"/>
      <c r="K224"/>
      <c r="L224"/>
      <c r="M224"/>
      <c r="N224"/>
    </row>
    <row r="225" spans="2:21" ht="41.25" customHeight="1" thickBot="1" x14ac:dyDescent="0.3">
      <c r="B225" s="1545"/>
      <c r="C225" s="1744" t="s">
        <v>1404</v>
      </c>
      <c r="D225" s="1745"/>
      <c r="E225" s="1745"/>
      <c r="F225" s="1745"/>
      <c r="G225" s="1746"/>
      <c r="I225"/>
      <c r="J225"/>
      <c r="K225"/>
      <c r="L225"/>
      <c r="M225"/>
      <c r="N225"/>
    </row>
    <row r="226" spans="2:21" ht="37.5" customHeight="1" thickBot="1" x14ac:dyDescent="0.3">
      <c r="B226" s="1543" t="s">
        <v>645</v>
      </c>
      <c r="C226" s="1687" t="s">
        <v>869</v>
      </c>
      <c r="D226" s="1687"/>
      <c r="E226" s="1687"/>
      <c r="F226" s="1687"/>
      <c r="G226" s="1688"/>
      <c r="I226"/>
      <c r="J226"/>
      <c r="K226"/>
      <c r="L226"/>
      <c r="M226"/>
      <c r="N226"/>
    </row>
    <row r="227" spans="2:21" ht="37.5" customHeight="1" x14ac:dyDescent="0.25">
      <c r="B227" s="1544"/>
      <c r="C227" s="1186" t="s">
        <v>451</v>
      </c>
      <c r="D227" s="1570" t="s">
        <v>1399</v>
      </c>
      <c r="E227" s="1570"/>
      <c r="F227" s="1570"/>
      <c r="G227" s="1571"/>
      <c r="I227"/>
      <c r="J227"/>
      <c r="K227"/>
      <c r="L227"/>
      <c r="M227"/>
      <c r="N227"/>
    </row>
    <row r="228" spans="2:21" ht="33.75" customHeight="1" x14ac:dyDescent="0.25">
      <c r="B228" s="1544"/>
      <c r="C228" s="20" t="s">
        <v>407</v>
      </c>
      <c r="D228" s="1664" t="s">
        <v>1400</v>
      </c>
      <c r="E228" s="1664"/>
      <c r="F228" s="1664"/>
      <c r="G228" s="1665"/>
      <c r="I228"/>
      <c r="J228"/>
      <c r="K228"/>
      <c r="L228"/>
      <c r="M228"/>
      <c r="N228"/>
    </row>
    <row r="229" spans="2:21" ht="36" customHeight="1" x14ac:dyDescent="0.25">
      <c r="B229" s="1544"/>
      <c r="C229" s="10" t="s">
        <v>496</v>
      </c>
      <c r="D229" s="1664" t="s">
        <v>652</v>
      </c>
      <c r="E229" s="1664"/>
      <c r="F229" s="1664"/>
      <c r="G229" s="1665"/>
      <c r="I229"/>
      <c r="J229"/>
      <c r="K229"/>
      <c r="L229"/>
      <c r="M229"/>
      <c r="N229"/>
    </row>
    <row r="230" spans="2:21" ht="37.5" customHeight="1" x14ac:dyDescent="0.25">
      <c r="B230" s="1544"/>
      <c r="C230" s="10" t="s">
        <v>497</v>
      </c>
      <c r="D230" s="1664" t="s">
        <v>125</v>
      </c>
      <c r="E230" s="1664"/>
      <c r="F230" s="1664"/>
      <c r="G230" s="1665"/>
      <c r="I230"/>
      <c r="J230"/>
      <c r="K230"/>
      <c r="L230"/>
      <c r="M230"/>
      <c r="N230"/>
    </row>
    <row r="231" spans="2:21" ht="39" customHeight="1" thickBot="1" x14ac:dyDescent="0.3">
      <c r="B231" s="1545"/>
      <c r="C231" s="1744" t="s">
        <v>1404</v>
      </c>
      <c r="D231" s="1745"/>
      <c r="E231" s="1745"/>
      <c r="F231" s="1745"/>
      <c r="G231" s="1746"/>
      <c r="I231"/>
      <c r="J231"/>
      <c r="K231"/>
      <c r="L231"/>
      <c r="M231"/>
      <c r="N231"/>
    </row>
    <row r="232" spans="2:21" ht="35.25" customHeight="1" thickBot="1" x14ac:dyDescent="0.3">
      <c r="B232" s="1543" t="s">
        <v>646</v>
      </c>
      <c r="C232" s="1687" t="s">
        <v>869</v>
      </c>
      <c r="D232" s="1687"/>
      <c r="E232" s="1687"/>
      <c r="F232" s="1687"/>
      <c r="G232" s="1688"/>
      <c r="I232"/>
      <c r="J232"/>
      <c r="K232"/>
      <c r="L232"/>
      <c r="M232"/>
      <c r="N232"/>
    </row>
    <row r="233" spans="2:21" ht="30" customHeight="1" thickBot="1" x14ac:dyDescent="0.3">
      <c r="B233" s="1544"/>
      <c r="C233" s="1689" t="s">
        <v>1398</v>
      </c>
      <c r="D233" s="1687"/>
      <c r="E233" s="1687"/>
      <c r="F233" s="1687"/>
      <c r="G233" s="1688"/>
      <c r="I233"/>
      <c r="J233"/>
      <c r="K233"/>
      <c r="L233"/>
      <c r="M233"/>
      <c r="N233"/>
    </row>
    <row r="234" spans="2:21" ht="39" customHeight="1" x14ac:dyDescent="0.25">
      <c r="B234" s="1544"/>
      <c r="C234" s="1186" t="s">
        <v>496</v>
      </c>
      <c r="D234" s="1570" t="s">
        <v>1716</v>
      </c>
      <c r="E234" s="1570"/>
      <c r="F234" s="1570"/>
      <c r="G234" s="1571"/>
      <c r="I234"/>
      <c r="J234"/>
      <c r="K234"/>
      <c r="L234"/>
      <c r="M234"/>
      <c r="N234"/>
    </row>
    <row r="235" spans="2:21" ht="30" customHeight="1" thickBot="1" x14ac:dyDescent="0.3">
      <c r="B235" s="1545"/>
      <c r="C235" s="1744" t="s">
        <v>1404</v>
      </c>
      <c r="D235" s="1745"/>
      <c r="E235" s="1745"/>
      <c r="F235" s="1745"/>
      <c r="G235" s="1746"/>
      <c r="I235"/>
      <c r="J235"/>
      <c r="K235"/>
      <c r="L235"/>
      <c r="M235"/>
      <c r="N235"/>
    </row>
    <row r="236" spans="2:21" ht="33.950000000000003" customHeight="1" thickBot="1" x14ac:dyDescent="0.3">
      <c r="B236" s="255" t="s">
        <v>653</v>
      </c>
      <c r="C236" s="1687" t="s">
        <v>675</v>
      </c>
      <c r="D236" s="1687"/>
      <c r="E236" s="1687"/>
      <c r="F236" s="1687"/>
      <c r="G236" s="1688"/>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646" t="s">
        <v>1401</v>
      </c>
      <c r="C239" s="1647"/>
      <c r="D239" s="1647"/>
      <c r="E239" s="1647"/>
      <c r="F239" s="1647"/>
      <c r="G239" s="1648"/>
      <c r="I239" s="1646" t="s">
        <v>1402</v>
      </c>
      <c r="J239" s="1647"/>
      <c r="K239" s="1647"/>
      <c r="L239" s="1647"/>
      <c r="M239" s="1647"/>
      <c r="N239" s="1648"/>
      <c r="P239" s="1750" t="s">
        <v>1403</v>
      </c>
      <c r="Q239" s="1751"/>
      <c r="R239" s="1751"/>
      <c r="S239" s="1751"/>
      <c r="T239" s="1751"/>
      <c r="U239" s="1752"/>
    </row>
    <row r="240" spans="2:21" ht="33.950000000000003" customHeight="1" thickBot="1" x14ac:dyDescent="0.25">
      <c r="B240" s="257" t="s">
        <v>1071</v>
      </c>
      <c r="C240" s="1655"/>
      <c r="D240" s="1656"/>
      <c r="E240" s="1656"/>
      <c r="F240" s="1656"/>
      <c r="G240" s="1657"/>
      <c r="I240" s="257" t="s">
        <v>1071</v>
      </c>
      <c r="J240" s="1655"/>
      <c r="K240" s="1656"/>
      <c r="L240" s="1656"/>
      <c r="M240" s="1656"/>
      <c r="N240" s="1657"/>
      <c r="P240" s="257" t="s">
        <v>1071</v>
      </c>
      <c r="Q240" s="1655"/>
      <c r="R240" s="1656"/>
      <c r="S240" s="1656"/>
      <c r="T240" s="1656"/>
      <c r="U240" s="1657"/>
    </row>
    <row r="241" spans="2:21" ht="33.950000000000003" customHeight="1" thickBot="1" x14ac:dyDescent="0.25">
      <c r="B241" s="256" t="s">
        <v>125</v>
      </c>
      <c r="C241" s="1753" t="s">
        <v>3743</v>
      </c>
      <c r="D241" s="1738"/>
      <c r="E241" s="1738"/>
      <c r="F241" s="1738"/>
      <c r="G241" s="1739"/>
      <c r="I241" s="256" t="s">
        <v>125</v>
      </c>
      <c r="J241" s="1753" t="s">
        <v>679</v>
      </c>
      <c r="K241" s="1738"/>
      <c r="L241" s="1738"/>
      <c r="M241" s="1738"/>
      <c r="N241" s="1739"/>
      <c r="P241" s="255" t="s">
        <v>691</v>
      </c>
      <c r="Q241" s="1689" t="s">
        <v>692</v>
      </c>
      <c r="R241" s="1687"/>
      <c r="S241" s="1687"/>
      <c r="T241" s="1687"/>
      <c r="U241" s="1688"/>
    </row>
    <row r="242" spans="2:21" ht="33.950000000000003" customHeight="1" thickBot="1" x14ac:dyDescent="0.25">
      <c r="B242" s="256" t="s">
        <v>127</v>
      </c>
      <c r="C242" s="1753" t="s">
        <v>3744</v>
      </c>
      <c r="D242" s="1738"/>
      <c r="E242" s="1738"/>
      <c r="F242" s="1738"/>
      <c r="G242" s="1739"/>
      <c r="I242" s="256" t="s">
        <v>127</v>
      </c>
      <c r="J242" s="1753" t="s">
        <v>680</v>
      </c>
      <c r="K242" s="1738"/>
      <c r="L242" s="1738"/>
      <c r="M242" s="1738"/>
      <c r="N242" s="1739"/>
      <c r="P242" s="255" t="s">
        <v>863</v>
      </c>
      <c r="Q242" s="1689" t="s">
        <v>865</v>
      </c>
      <c r="R242" s="1687"/>
      <c r="S242" s="1687"/>
      <c r="T242" s="1687"/>
      <c r="U242" s="1688"/>
    </row>
    <row r="243" spans="2:21" ht="33.950000000000003" customHeight="1" thickBot="1" x14ac:dyDescent="0.25">
      <c r="B243" s="256" t="s">
        <v>638</v>
      </c>
      <c r="C243" s="1753" t="s">
        <v>3745</v>
      </c>
      <c r="D243" s="1738"/>
      <c r="E243" s="1738"/>
      <c r="F243" s="1738"/>
      <c r="G243" s="1739"/>
      <c r="I243" s="256" t="s">
        <v>638</v>
      </c>
      <c r="J243" s="1753" t="s">
        <v>681</v>
      </c>
      <c r="K243" s="1738"/>
      <c r="L243" s="1738"/>
      <c r="M243" s="1738"/>
      <c r="N243" s="1739"/>
      <c r="P243" s="255" t="s">
        <v>864</v>
      </c>
      <c r="Q243" s="1689" t="s">
        <v>866</v>
      </c>
      <c r="R243" s="1687"/>
      <c r="S243" s="1687"/>
      <c r="T243" s="1687"/>
      <c r="U243" s="1688"/>
    </row>
    <row r="244" spans="2:21" ht="33.950000000000003" customHeight="1" thickBot="1" x14ac:dyDescent="0.25">
      <c r="B244" s="256" t="s">
        <v>639</v>
      </c>
      <c r="C244" s="1753" t="s">
        <v>3746</v>
      </c>
      <c r="D244" s="1738"/>
      <c r="E244" s="1738"/>
      <c r="F244" s="1738"/>
      <c r="G244" s="1739"/>
      <c r="I244" s="256" t="s">
        <v>639</v>
      </c>
      <c r="J244" s="1753" t="s">
        <v>682</v>
      </c>
      <c r="K244" s="1738"/>
      <c r="L244" s="1738"/>
      <c r="M244" s="1738"/>
      <c r="N244" s="1739"/>
    </row>
    <row r="245" spans="2:21" ht="33.950000000000003" customHeight="1" thickBot="1" x14ac:dyDescent="0.25">
      <c r="B245" s="256" t="s">
        <v>640</v>
      </c>
      <c r="C245" s="1753" t="s">
        <v>3747</v>
      </c>
      <c r="D245" s="1738"/>
      <c r="E245" s="1738"/>
      <c r="F245" s="1738"/>
      <c r="G245" s="1739"/>
      <c r="I245" s="256" t="s">
        <v>640</v>
      </c>
      <c r="J245" s="1753" t="s">
        <v>683</v>
      </c>
      <c r="K245" s="1738"/>
      <c r="L245" s="1738"/>
      <c r="M245" s="1738"/>
      <c r="N245" s="1739"/>
    </row>
    <row r="246" spans="2:21" ht="33.950000000000003" customHeight="1" thickBot="1" x14ac:dyDescent="0.25">
      <c r="B246" s="256" t="s">
        <v>641</v>
      </c>
      <c r="C246" s="1753" t="s">
        <v>3748</v>
      </c>
      <c r="D246" s="1738"/>
      <c r="E246" s="1738"/>
      <c r="F246" s="1738"/>
      <c r="G246" s="1739"/>
      <c r="I246" s="256" t="s">
        <v>641</v>
      </c>
      <c r="J246" s="1753" t="s">
        <v>684</v>
      </c>
      <c r="K246" s="1738"/>
      <c r="L246" s="1738"/>
      <c r="M246" s="1738"/>
      <c r="N246" s="1739"/>
    </row>
    <row r="247" spans="2:21" ht="33.950000000000003" customHeight="1" thickBot="1" x14ac:dyDescent="0.25">
      <c r="B247" s="256" t="s">
        <v>642</v>
      </c>
      <c r="C247" s="1753" t="s">
        <v>3749</v>
      </c>
      <c r="D247" s="1738"/>
      <c r="E247" s="1738"/>
      <c r="F247" s="1738"/>
      <c r="G247" s="1739"/>
      <c r="I247" s="256" t="s">
        <v>642</v>
      </c>
      <c r="J247" s="1753" t="s">
        <v>685</v>
      </c>
      <c r="K247" s="1738"/>
      <c r="L247" s="1738"/>
      <c r="M247" s="1738"/>
      <c r="N247" s="1739"/>
    </row>
    <row r="248" spans="2:21" ht="30" customHeight="1" thickBot="1" x14ac:dyDescent="0.25">
      <c r="B248" s="256" t="s">
        <v>643</v>
      </c>
      <c r="C248" s="1753" t="s">
        <v>3750</v>
      </c>
      <c r="D248" s="1738"/>
      <c r="E248" s="1738"/>
      <c r="F248" s="1738"/>
      <c r="G248" s="1739"/>
      <c r="I248" s="256" t="s">
        <v>643</v>
      </c>
      <c r="J248" s="1753" t="s">
        <v>686</v>
      </c>
      <c r="K248" s="1738"/>
      <c r="L248" s="1738"/>
      <c r="M248" s="1738"/>
      <c r="N248" s="1739"/>
    </row>
    <row r="249" spans="2:21" ht="30.75" customHeight="1" thickBot="1" x14ac:dyDescent="0.25">
      <c r="B249" s="256" t="s">
        <v>644</v>
      </c>
      <c r="C249" s="1753" t="s">
        <v>3751</v>
      </c>
      <c r="D249" s="1738"/>
      <c r="E249" s="1738"/>
      <c r="F249" s="1738"/>
      <c r="G249" s="1739"/>
      <c r="I249" s="256" t="s">
        <v>644</v>
      </c>
      <c r="J249" s="1753" t="s">
        <v>687</v>
      </c>
      <c r="K249" s="1738"/>
      <c r="L249" s="1738"/>
      <c r="M249" s="1738"/>
      <c r="N249" s="1739"/>
    </row>
    <row r="250" spans="2:21" ht="31.5" customHeight="1" thickBot="1" x14ac:dyDescent="0.25">
      <c r="B250" s="256" t="s">
        <v>645</v>
      </c>
      <c r="C250" s="1753" t="s">
        <v>3752</v>
      </c>
      <c r="D250" s="1738"/>
      <c r="E250" s="1738"/>
      <c r="F250" s="1738"/>
      <c r="G250" s="1739"/>
      <c r="I250" s="256" t="s">
        <v>645</v>
      </c>
      <c r="J250" s="1753" t="s">
        <v>688</v>
      </c>
      <c r="K250" s="1738"/>
      <c r="L250" s="1738"/>
      <c r="M250" s="1738"/>
      <c r="N250" s="1739"/>
    </row>
    <row r="251" spans="2:21" ht="27.75" customHeight="1" thickBot="1" x14ac:dyDescent="0.25">
      <c r="B251" s="256" t="s">
        <v>646</v>
      </c>
      <c r="C251" s="1753" t="s">
        <v>3753</v>
      </c>
      <c r="D251" s="1738"/>
      <c r="E251" s="1738"/>
      <c r="F251" s="1738"/>
      <c r="G251" s="1739"/>
      <c r="I251" s="256" t="s">
        <v>646</v>
      </c>
      <c r="J251" s="1753" t="s">
        <v>689</v>
      </c>
      <c r="K251" s="1738"/>
      <c r="L251" s="1738"/>
      <c r="M251" s="1738"/>
      <c r="N251" s="1739"/>
    </row>
    <row r="252" spans="2:21" ht="31.5" customHeight="1" thickBot="1" x14ac:dyDescent="0.25">
      <c r="B252" s="255" t="s">
        <v>653</v>
      </c>
      <c r="C252" s="1754" t="s">
        <v>678</v>
      </c>
      <c r="D252" s="1755"/>
      <c r="E252" s="1755"/>
      <c r="F252" s="1755"/>
      <c r="G252" s="1756"/>
      <c r="I252" s="255" t="s">
        <v>653</v>
      </c>
      <c r="J252" s="1754" t="s">
        <v>690</v>
      </c>
      <c r="K252" s="1755"/>
      <c r="L252" s="1755"/>
      <c r="M252" s="1755"/>
      <c r="N252" s="1756"/>
    </row>
  </sheetData>
  <sheetProtection algorithmName="SHA-512" hashValue="dJJYTIKuQpaIom+/1mpTmM7ME1pUV1mWpG94KMds3SfJQ8zXlRZ7VX6t71RgvfvTF0EdWzCWtJqQHJXFLScSIg==" saltValue="f4oQA7ORkJPBd7fAB2+o8g==" spinCount="100000" sheet="1" objects="1" scenarios="1"/>
  <dataConsolidate/>
  <mergeCells count="758">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B239:G239"/>
    <mergeCell ref="I239:N239"/>
    <mergeCell ref="P239:U239"/>
    <mergeCell ref="C240:G240"/>
    <mergeCell ref="J240:N240"/>
    <mergeCell ref="Q240:U240"/>
    <mergeCell ref="B232:B235"/>
    <mergeCell ref="C232:G232"/>
    <mergeCell ref="C233:G233"/>
    <mergeCell ref="D234:G234"/>
    <mergeCell ref="C235:G235"/>
    <mergeCell ref="C236:G236"/>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J203:N203"/>
    <mergeCell ref="D204:G204"/>
    <mergeCell ref="J204:L204"/>
    <mergeCell ref="M204:N204"/>
    <mergeCell ref="D205:G205"/>
    <mergeCell ref="J205:N205"/>
    <mergeCell ref="C206:G206"/>
    <mergeCell ref="J206:N206"/>
    <mergeCell ref="J198:L198"/>
    <mergeCell ref="M198:N198"/>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P189:U189"/>
    <mergeCell ref="D190:G190"/>
    <mergeCell ref="J190:L190"/>
    <mergeCell ref="M190:N190"/>
    <mergeCell ref="Q190:S190"/>
    <mergeCell ref="T190:U190"/>
    <mergeCell ref="B184:B185"/>
    <mergeCell ref="C184:G184"/>
    <mergeCell ref="C185:G185"/>
    <mergeCell ref="C186:G186"/>
    <mergeCell ref="B189:G189"/>
    <mergeCell ref="I189:N189"/>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B136:B137"/>
    <mergeCell ref="C136:G136"/>
    <mergeCell ref="I136:I137"/>
    <mergeCell ref="J136:N136"/>
    <mergeCell ref="P136:P137"/>
    <mergeCell ref="Q136:U136"/>
    <mergeCell ref="C137:G137"/>
    <mergeCell ref="J137:N137"/>
    <mergeCell ref="Q137:U137"/>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D130:G130"/>
    <mergeCell ref="J130:L130"/>
    <mergeCell ref="M130:N130"/>
    <mergeCell ref="Q130:S130"/>
    <mergeCell ref="T130:U130"/>
    <mergeCell ref="T132:U132"/>
    <mergeCell ref="D133:G133"/>
    <mergeCell ref="J133:L133"/>
    <mergeCell ref="M133:N133"/>
    <mergeCell ref="Q133:S133"/>
    <mergeCell ref="T133:U133"/>
    <mergeCell ref="T127:U127"/>
    <mergeCell ref="D128:G128"/>
    <mergeCell ref="J128:L128"/>
    <mergeCell ref="M128:N128"/>
    <mergeCell ref="Q128:S128"/>
    <mergeCell ref="T128:U128"/>
    <mergeCell ref="D129:G129"/>
    <mergeCell ref="J129:L129"/>
    <mergeCell ref="M129:N129"/>
    <mergeCell ref="Q129:S129"/>
    <mergeCell ref="T129:U129"/>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M108:N108"/>
    <mergeCell ref="Q108:S108"/>
    <mergeCell ref="T108:U108"/>
    <mergeCell ref="D109:G109"/>
    <mergeCell ref="J109:L109"/>
    <mergeCell ref="M109:N109"/>
    <mergeCell ref="Q109:S109"/>
    <mergeCell ref="T109:U109"/>
    <mergeCell ref="Q106:S106"/>
    <mergeCell ref="T106:U106"/>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D83:G83"/>
    <mergeCell ref="J83:L83"/>
    <mergeCell ref="M83:N83"/>
    <mergeCell ref="Q83:S83"/>
    <mergeCell ref="T83:U83"/>
    <mergeCell ref="T85:U85"/>
    <mergeCell ref="D86:G86"/>
    <mergeCell ref="J86:L86"/>
    <mergeCell ref="M86:N86"/>
    <mergeCell ref="Q86:S86"/>
    <mergeCell ref="T86:U86"/>
    <mergeCell ref="T80:U80"/>
    <mergeCell ref="D81:G81"/>
    <mergeCell ref="J81:L81"/>
    <mergeCell ref="M81:N81"/>
    <mergeCell ref="Q81:S81"/>
    <mergeCell ref="T81:U81"/>
    <mergeCell ref="D82:G82"/>
    <mergeCell ref="J82:L82"/>
    <mergeCell ref="M82:N82"/>
    <mergeCell ref="Q82:S82"/>
    <mergeCell ref="T82:U82"/>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M61:N61"/>
    <mergeCell ref="Q61:S61"/>
    <mergeCell ref="T61:U61"/>
    <mergeCell ref="D62:G62"/>
    <mergeCell ref="J62:L62"/>
    <mergeCell ref="M62:N62"/>
    <mergeCell ref="Q62:S62"/>
    <mergeCell ref="T62:U62"/>
    <mergeCell ref="Q59:S59"/>
    <mergeCell ref="T59:U59"/>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T51:U51"/>
    <mergeCell ref="D49:G49"/>
    <mergeCell ref="J49:L49"/>
    <mergeCell ref="M49:N49"/>
    <mergeCell ref="Q49:S49"/>
    <mergeCell ref="T49:U49"/>
    <mergeCell ref="C50:G50"/>
    <mergeCell ref="I50:I52"/>
    <mergeCell ref="J50:N50"/>
    <mergeCell ref="P50:P52"/>
    <mergeCell ref="C52:G52"/>
    <mergeCell ref="J52:N52"/>
    <mergeCell ref="Q52:U5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B14:C14"/>
    <mergeCell ref="B15:C15"/>
    <mergeCell ref="B16:C16"/>
    <mergeCell ref="B24:C24"/>
    <mergeCell ref="B26:C26"/>
    <mergeCell ref="B28:C28"/>
    <mergeCell ref="B30:C30"/>
    <mergeCell ref="D30:M30"/>
    <mergeCell ref="O30:O32"/>
    <mergeCell ref="D31:M31"/>
    <mergeCell ref="B32:C32"/>
    <mergeCell ref="D32:M3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s>
  <dataValidations disablePrompts="1" count="1">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S595"/>
  <sheetViews>
    <sheetView workbookViewId="0">
      <selection activeCell="K520" sqref="K520"/>
    </sheetView>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13" customWidth="1"/>
  </cols>
  <sheetData>
    <row r="1" spans="1:16" s="58" customFormat="1" ht="8.25" customHeight="1" x14ac:dyDescent="0.2">
      <c r="A1" s="153"/>
      <c r="B1" s="27"/>
      <c r="C1" s="27"/>
      <c r="D1" s="27"/>
      <c r="E1" s="27"/>
      <c r="F1" s="27"/>
      <c r="G1" s="27"/>
      <c r="H1" s="27"/>
      <c r="I1" s="27"/>
      <c r="J1" s="27"/>
      <c r="K1" s="27"/>
      <c r="L1" s="27"/>
      <c r="M1" s="27"/>
      <c r="O1" s="711"/>
      <c r="P1" s="711"/>
    </row>
    <row r="2" spans="1:16" s="58" customFormat="1" ht="46.5" customHeight="1" x14ac:dyDescent="0.25">
      <c r="B2" s="1480" t="s">
        <v>2306</v>
      </c>
      <c r="C2" s="1480"/>
      <c r="D2" s="1480"/>
      <c r="E2" s="1480"/>
      <c r="F2" s="1480"/>
      <c r="G2" s="1480"/>
      <c r="H2" s="1480"/>
      <c r="I2" s="154"/>
      <c r="J2" s="27"/>
      <c r="K2" s="27"/>
      <c r="L2" s="27"/>
      <c r="M2" s="27"/>
      <c r="O2" s="711"/>
      <c r="P2" s="711"/>
    </row>
    <row r="3" spans="1:16" s="1" customFormat="1" ht="21" customHeight="1" thickBot="1" x14ac:dyDescent="0.3">
      <c r="B3" s="2101" t="s">
        <v>843</v>
      </c>
      <c r="C3" s="2101"/>
      <c r="D3" s="2101"/>
      <c r="E3" s="2101"/>
      <c r="F3" s="2101"/>
      <c r="G3" s="2101"/>
      <c r="H3" s="155"/>
      <c r="I3" s="155"/>
      <c r="J3" s="156"/>
      <c r="K3"/>
      <c r="L3"/>
      <c r="M3"/>
      <c r="O3" s="712"/>
      <c r="P3" s="712"/>
    </row>
    <row r="4" spans="1:16" ht="30.75" customHeight="1" thickBot="1" x14ac:dyDescent="0.3">
      <c r="B4" s="2075" t="s">
        <v>1507</v>
      </c>
      <c r="C4" s="2093"/>
      <c r="D4" s="2093"/>
      <c r="E4" s="2093"/>
      <c r="F4" s="2076"/>
      <c r="G4" s="2065" t="s">
        <v>1506</v>
      </c>
      <c r="H4" s="2065" t="s">
        <v>1508</v>
      </c>
      <c r="I4" s="2065" t="s">
        <v>1509</v>
      </c>
      <c r="J4" s="2065" t="s">
        <v>1510</v>
      </c>
      <c r="K4" s="2073" t="s">
        <v>1511</v>
      </c>
      <c r="L4" s="2073" t="s">
        <v>1512</v>
      </c>
      <c r="M4" s="2075" t="s">
        <v>1513</v>
      </c>
      <c r="N4" s="2076"/>
    </row>
    <row r="5" spans="1:16" ht="69" customHeight="1" thickBot="1" x14ac:dyDescent="0.3">
      <c r="B5" s="744" t="s">
        <v>543</v>
      </c>
      <c r="C5" s="744" t="s">
        <v>544</v>
      </c>
      <c r="D5" s="744" t="s">
        <v>839</v>
      </c>
      <c r="E5" s="744" t="s">
        <v>700</v>
      </c>
      <c r="F5" s="744" t="s">
        <v>125</v>
      </c>
      <c r="G5" s="2066"/>
      <c r="H5" s="2066"/>
      <c r="I5" s="2066"/>
      <c r="J5" s="2066"/>
      <c r="K5" s="2074"/>
      <c r="L5" s="2074"/>
      <c r="M5" s="745" t="s">
        <v>2010</v>
      </c>
      <c r="N5" s="746" t="s">
        <v>2011</v>
      </c>
      <c r="O5" s="796" t="s">
        <v>2188</v>
      </c>
      <c r="P5" s="797" t="s">
        <v>2398</v>
      </c>
    </row>
    <row r="6" spans="1:16" ht="20.25" customHeight="1" thickBot="1" x14ac:dyDescent="0.3">
      <c r="A6" s="743"/>
      <c r="B6" s="2077" t="s">
        <v>1593</v>
      </c>
      <c r="C6" s="2078"/>
      <c r="D6" s="2078"/>
      <c r="E6" s="2078"/>
      <c r="F6" s="2078"/>
      <c r="G6" s="2078"/>
      <c r="H6" s="2078"/>
      <c r="I6" s="2078"/>
      <c r="J6" s="2078"/>
      <c r="K6" s="2078"/>
      <c r="L6" s="2078"/>
      <c r="M6" s="2078"/>
      <c r="N6" s="2078"/>
      <c r="O6" s="754"/>
      <c r="P6" s="747"/>
    </row>
    <row r="7" spans="1:16" ht="64.5" customHeight="1" thickBot="1" x14ac:dyDescent="0.3">
      <c r="A7" s="593"/>
      <c r="B7" s="654"/>
      <c r="C7" s="771" t="s">
        <v>2</v>
      </c>
      <c r="D7" s="771" t="s">
        <v>2</v>
      </c>
      <c r="E7" s="191"/>
      <c r="F7" s="191"/>
      <c r="G7" s="2098" t="s">
        <v>1595</v>
      </c>
      <c r="H7" s="2099"/>
      <c r="I7" s="2100"/>
      <c r="J7" s="186" t="s">
        <v>1592</v>
      </c>
      <c r="K7" s="350" t="s">
        <v>3754</v>
      </c>
      <c r="L7" s="350" t="s">
        <v>1596</v>
      </c>
      <c r="M7" s="771" t="s">
        <v>2</v>
      </c>
      <c r="N7" s="772" t="s">
        <v>2</v>
      </c>
      <c r="O7" s="777" t="s">
        <v>2190</v>
      </c>
      <c r="P7" s="778" t="s">
        <v>2189</v>
      </c>
    </row>
    <row r="8" spans="1:16" ht="64.5" customHeight="1" thickBot="1" x14ac:dyDescent="0.3">
      <c r="A8" s="593"/>
      <c r="B8" s="776" t="s">
        <v>2</v>
      </c>
      <c r="C8" s="766"/>
      <c r="D8" s="766"/>
      <c r="E8" s="766"/>
      <c r="F8" s="766"/>
      <c r="G8" s="2067" t="s">
        <v>1795</v>
      </c>
      <c r="H8" s="2068"/>
      <c r="I8" s="2069"/>
      <c r="J8" s="768" t="s">
        <v>1796</v>
      </c>
      <c r="K8" s="769" t="s">
        <v>3755</v>
      </c>
      <c r="L8" s="769" t="s">
        <v>1797</v>
      </c>
      <c r="M8" s="774" t="s">
        <v>2</v>
      </c>
      <c r="N8" s="775" t="s">
        <v>2</v>
      </c>
      <c r="O8" s="788" t="s">
        <v>2190</v>
      </c>
      <c r="P8" s="786" t="s">
        <v>2189</v>
      </c>
    </row>
    <row r="9" spans="1:16" ht="26.25" customHeight="1" x14ac:dyDescent="0.25">
      <c r="A9" s="593"/>
      <c r="B9" s="1963" t="s">
        <v>2</v>
      </c>
      <c r="C9" s="1763" t="s">
        <v>2</v>
      </c>
      <c r="D9" s="1763" t="s">
        <v>2</v>
      </c>
      <c r="E9" s="1763" t="s">
        <v>2</v>
      </c>
      <c r="F9" s="2205"/>
      <c r="G9" s="2208" t="s">
        <v>2261</v>
      </c>
      <c r="H9" s="2208"/>
      <c r="I9" s="2208"/>
      <c r="J9" s="1743" t="s">
        <v>2314</v>
      </c>
      <c r="K9" s="1811" t="s">
        <v>3756</v>
      </c>
      <c r="L9" s="1811" t="s">
        <v>2259</v>
      </c>
      <c r="M9" s="1763" t="s">
        <v>2</v>
      </c>
      <c r="N9" s="1766" t="s">
        <v>2</v>
      </c>
      <c r="O9" s="1815" t="s">
        <v>2190</v>
      </c>
      <c r="P9" s="1966"/>
    </row>
    <row r="10" spans="1:16" ht="41.25" customHeight="1" x14ac:dyDescent="0.25">
      <c r="A10" s="593"/>
      <c r="B10" s="2044"/>
      <c r="C10" s="1764"/>
      <c r="D10" s="1764"/>
      <c r="E10" s="1764"/>
      <c r="F10" s="2206"/>
      <c r="G10" s="30" t="s">
        <v>2400</v>
      </c>
      <c r="H10" s="1869" t="s">
        <v>2311</v>
      </c>
      <c r="I10" s="39" t="s">
        <v>528</v>
      </c>
      <c r="J10" s="1481"/>
      <c r="K10" s="1812"/>
      <c r="L10" s="1812"/>
      <c r="M10" s="1764"/>
      <c r="N10" s="1767"/>
      <c r="O10" s="1816"/>
      <c r="P10" s="1980"/>
    </row>
    <row r="11" spans="1:16" ht="45" customHeight="1" x14ac:dyDescent="0.25">
      <c r="A11" s="593"/>
      <c r="B11" s="2044"/>
      <c r="C11" s="1764"/>
      <c r="D11" s="1764"/>
      <c r="E11" s="1764"/>
      <c r="F11" s="2206"/>
      <c r="G11" s="30" t="s">
        <v>2401</v>
      </c>
      <c r="H11" s="1869"/>
      <c r="I11" s="39" t="s">
        <v>1173</v>
      </c>
      <c r="J11" s="1481"/>
      <c r="K11" s="1812"/>
      <c r="L11" s="1812"/>
      <c r="M11" s="1764"/>
      <c r="N11" s="1767"/>
      <c r="O11" s="1816"/>
      <c r="P11" s="1980"/>
    </row>
    <row r="12" spans="1:16" ht="46.5" customHeight="1" x14ac:dyDescent="0.25">
      <c r="A12" s="593"/>
      <c r="B12" s="2044"/>
      <c r="C12" s="1764"/>
      <c r="D12" s="1764"/>
      <c r="E12" s="1764"/>
      <c r="F12" s="2206"/>
      <c r="G12" s="30" t="s">
        <v>2402</v>
      </c>
      <c r="H12" s="1869" t="s">
        <v>2310</v>
      </c>
      <c r="I12" s="39" t="s">
        <v>528</v>
      </c>
      <c r="J12" s="1481"/>
      <c r="K12" s="1812"/>
      <c r="L12" s="1812"/>
      <c r="M12" s="1764"/>
      <c r="N12" s="1767"/>
      <c r="O12" s="1816"/>
      <c r="P12" s="1980"/>
    </row>
    <row r="13" spans="1:16" ht="41.25" customHeight="1" thickBot="1" x14ac:dyDescent="0.3">
      <c r="A13" s="593"/>
      <c r="B13" s="2030"/>
      <c r="C13" s="1779"/>
      <c r="D13" s="1779"/>
      <c r="E13" s="1779"/>
      <c r="F13" s="2207"/>
      <c r="G13" s="144" t="s">
        <v>2403</v>
      </c>
      <c r="H13" s="1870"/>
      <c r="I13" s="198" t="s">
        <v>1173</v>
      </c>
      <c r="J13" s="1819"/>
      <c r="K13" s="1814"/>
      <c r="L13" s="1814"/>
      <c r="M13" s="1779"/>
      <c r="N13" s="1820"/>
      <c r="O13" s="1817"/>
      <c r="P13" s="1982"/>
    </row>
    <row r="14" spans="1:16" ht="26.25" customHeight="1" x14ac:dyDescent="0.25">
      <c r="A14" s="593"/>
      <c r="B14" s="2217"/>
      <c r="C14" s="2217"/>
      <c r="D14" s="2217"/>
      <c r="E14" s="1778" t="s">
        <v>2</v>
      </c>
      <c r="F14" s="2217"/>
      <c r="G14" s="2219" t="s">
        <v>2261</v>
      </c>
      <c r="H14" s="2220"/>
      <c r="I14" s="2221"/>
      <c r="J14" s="1895" t="s">
        <v>2313</v>
      </c>
      <c r="K14" s="1871" t="s">
        <v>3756</v>
      </c>
      <c r="L14" s="1871" t="s">
        <v>2259</v>
      </c>
      <c r="M14" s="1778" t="s">
        <v>2</v>
      </c>
      <c r="N14" s="2141" t="s">
        <v>2</v>
      </c>
      <c r="O14" s="1949" t="s">
        <v>2190</v>
      </c>
      <c r="P14" s="2210"/>
    </row>
    <row r="15" spans="1:16" ht="46.5" customHeight="1" x14ac:dyDescent="0.25">
      <c r="A15" s="593"/>
      <c r="B15" s="2217"/>
      <c r="C15" s="2217"/>
      <c r="D15" s="2217"/>
      <c r="E15" s="1778"/>
      <c r="F15" s="2217"/>
      <c r="G15" s="346" t="s">
        <v>2402</v>
      </c>
      <c r="H15" s="1471" t="s">
        <v>2311</v>
      </c>
      <c r="I15" s="251" t="s">
        <v>528</v>
      </c>
      <c r="J15" s="1895"/>
      <c r="K15" s="1871"/>
      <c r="L15" s="1871"/>
      <c r="M15" s="1778"/>
      <c r="N15" s="2141"/>
      <c r="O15" s="1949"/>
      <c r="P15" s="2210"/>
    </row>
    <row r="16" spans="1:16" ht="41.25" customHeight="1" x14ac:dyDescent="0.25">
      <c r="A16" s="593"/>
      <c r="B16" s="2217"/>
      <c r="C16" s="2217"/>
      <c r="D16" s="2217"/>
      <c r="E16" s="1778"/>
      <c r="F16" s="2217"/>
      <c r="G16" s="30" t="s">
        <v>2403</v>
      </c>
      <c r="H16" s="1869"/>
      <c r="I16" s="39" t="s">
        <v>1173</v>
      </c>
      <c r="J16" s="1895"/>
      <c r="K16" s="1871"/>
      <c r="L16" s="1871"/>
      <c r="M16" s="1778"/>
      <c r="N16" s="2141"/>
      <c r="O16" s="1949"/>
      <c r="P16" s="2210"/>
    </row>
    <row r="17" spans="1:16" ht="41.25" customHeight="1" x14ac:dyDescent="0.25">
      <c r="A17" s="593"/>
      <c r="B17" s="2217"/>
      <c r="C17" s="2217"/>
      <c r="D17" s="2217"/>
      <c r="E17" s="1778"/>
      <c r="F17" s="2217"/>
      <c r="G17" s="30" t="s">
        <v>2400</v>
      </c>
      <c r="H17" s="1869" t="s">
        <v>2404</v>
      </c>
      <c r="I17" s="39" t="s">
        <v>528</v>
      </c>
      <c r="J17" s="1895"/>
      <c r="K17" s="1871"/>
      <c r="L17" s="1871"/>
      <c r="M17" s="1778"/>
      <c r="N17" s="2141"/>
      <c r="O17" s="1949"/>
      <c r="P17" s="2210"/>
    </row>
    <row r="18" spans="1:16" ht="45" customHeight="1" thickBot="1" x14ac:dyDescent="0.3">
      <c r="A18" s="593"/>
      <c r="B18" s="2218"/>
      <c r="C18" s="2218"/>
      <c r="D18" s="2218"/>
      <c r="E18" s="1920"/>
      <c r="F18" s="2218"/>
      <c r="G18" s="144" t="s">
        <v>2401</v>
      </c>
      <c r="H18" s="1870"/>
      <c r="I18" s="198" t="s">
        <v>1173</v>
      </c>
      <c r="J18" s="1840"/>
      <c r="K18" s="1946"/>
      <c r="L18" s="1946"/>
      <c r="M18" s="1920"/>
      <c r="N18" s="2105"/>
      <c r="O18" s="1975"/>
      <c r="P18" s="2186"/>
    </row>
    <row r="19" spans="1:16" ht="26.25" customHeight="1" x14ac:dyDescent="0.25">
      <c r="A19" s="593"/>
      <c r="B19" s="2217"/>
      <c r="C19" s="2217"/>
      <c r="D19" s="2217"/>
      <c r="E19" s="1778" t="s">
        <v>2</v>
      </c>
      <c r="F19" s="1778" t="s">
        <v>2</v>
      </c>
      <c r="G19" s="2219" t="s">
        <v>2316</v>
      </c>
      <c r="H19" s="2220"/>
      <c r="I19" s="2221"/>
      <c r="J19" s="1895" t="s">
        <v>2312</v>
      </c>
      <c r="K19" s="1871" t="s">
        <v>3756</v>
      </c>
      <c r="L19" s="1871" t="s">
        <v>2259</v>
      </c>
      <c r="M19" s="1778" t="s">
        <v>2</v>
      </c>
      <c r="N19" s="2141" t="s">
        <v>2</v>
      </c>
      <c r="O19" s="1949" t="s">
        <v>2190</v>
      </c>
      <c r="P19" s="2210"/>
    </row>
    <row r="20" spans="1:16" ht="46.5" customHeight="1" x14ac:dyDescent="0.25">
      <c r="A20" s="593"/>
      <c r="B20" s="2217"/>
      <c r="C20" s="2217"/>
      <c r="D20" s="2217"/>
      <c r="E20" s="1778"/>
      <c r="F20" s="1778"/>
      <c r="G20" s="346" t="s">
        <v>2402</v>
      </c>
      <c r="H20" s="791" t="s">
        <v>700</v>
      </c>
      <c r="I20" s="251" t="s">
        <v>528</v>
      </c>
      <c r="J20" s="1895"/>
      <c r="K20" s="1871"/>
      <c r="L20" s="1871"/>
      <c r="M20" s="1778"/>
      <c r="N20" s="2141"/>
      <c r="O20" s="1949"/>
      <c r="P20" s="2210"/>
    </row>
    <row r="21" spans="1:16" ht="41.25" customHeight="1" thickBot="1" x14ac:dyDescent="0.3">
      <c r="A21" s="593"/>
      <c r="B21" s="2217"/>
      <c r="C21" s="2217"/>
      <c r="D21" s="2217"/>
      <c r="E21" s="1778"/>
      <c r="F21" s="1778"/>
      <c r="G21" s="30" t="s">
        <v>2403</v>
      </c>
      <c r="H21" s="658" t="s">
        <v>343</v>
      </c>
      <c r="I21" s="39" t="s">
        <v>1173</v>
      </c>
      <c r="J21" s="1895"/>
      <c r="K21" s="1871"/>
      <c r="L21" s="1871"/>
      <c r="M21" s="1778"/>
      <c r="N21" s="2141"/>
      <c r="O21" s="1949"/>
      <c r="P21" s="2210"/>
    </row>
    <row r="22" spans="1:16" ht="20.25" customHeight="1" thickBot="1" x14ac:dyDescent="0.3">
      <c r="A22" s="748"/>
      <c r="B22" s="2023" t="s">
        <v>1594</v>
      </c>
      <c r="C22" s="2024"/>
      <c r="D22" s="2024"/>
      <c r="E22" s="2024"/>
      <c r="F22" s="2024"/>
      <c r="G22" s="2024"/>
      <c r="H22" s="2024"/>
      <c r="I22" s="2024"/>
      <c r="J22" s="2024"/>
      <c r="K22" s="2024"/>
      <c r="L22" s="2024"/>
      <c r="M22" s="2024"/>
      <c r="N22" s="2025"/>
      <c r="O22" s="755"/>
      <c r="P22" s="749"/>
    </row>
    <row r="23" spans="1:16" ht="39" customHeight="1" x14ac:dyDescent="0.25">
      <c r="A23" s="192"/>
      <c r="B23" s="1963" t="s">
        <v>2</v>
      </c>
      <c r="C23" s="1763" t="s">
        <v>2</v>
      </c>
      <c r="D23" s="1824"/>
      <c r="E23" s="1824"/>
      <c r="F23" s="1824"/>
      <c r="G23" s="194" t="s">
        <v>441</v>
      </c>
      <c r="H23" s="195" t="s">
        <v>1590</v>
      </c>
      <c r="I23" s="1143" t="s">
        <v>22</v>
      </c>
      <c r="J23" s="1743" t="s">
        <v>548</v>
      </c>
      <c r="K23" s="1938" t="s">
        <v>921</v>
      </c>
      <c r="L23" s="1938" t="s">
        <v>589</v>
      </c>
      <c r="M23" s="1763" t="s">
        <v>2</v>
      </c>
      <c r="N23" s="1766" t="s">
        <v>2</v>
      </c>
      <c r="O23" s="1815" t="s">
        <v>2190</v>
      </c>
      <c r="P23" s="1966" t="s">
        <v>2189</v>
      </c>
    </row>
    <row r="24" spans="1:16" ht="44.25" customHeight="1" x14ac:dyDescent="0.25">
      <c r="A24" s="192"/>
      <c r="B24" s="2044"/>
      <c r="C24" s="1764"/>
      <c r="D24" s="1834"/>
      <c r="E24" s="1834"/>
      <c r="F24" s="1834"/>
      <c r="G24" s="30" t="s">
        <v>442</v>
      </c>
      <c r="H24" s="51" t="s">
        <v>1591</v>
      </c>
      <c r="I24" s="39" t="s">
        <v>23</v>
      </c>
      <c r="J24" s="1481"/>
      <c r="K24" s="1969"/>
      <c r="L24" s="1969"/>
      <c r="M24" s="1764"/>
      <c r="N24" s="1767"/>
      <c r="O24" s="2008"/>
      <c r="P24" s="2160"/>
    </row>
    <row r="25" spans="1:16" ht="51" customHeight="1" thickBot="1" x14ac:dyDescent="0.3">
      <c r="A25" s="192"/>
      <c r="B25" s="2030"/>
      <c r="C25" s="1779"/>
      <c r="D25" s="1826"/>
      <c r="E25" s="1826"/>
      <c r="F25" s="1826"/>
      <c r="G25" s="592" t="s">
        <v>439</v>
      </c>
      <c r="H25" s="189" t="s">
        <v>920</v>
      </c>
      <c r="I25" s="144" t="s">
        <v>3</v>
      </c>
      <c r="J25" s="1819"/>
      <c r="K25" s="1939"/>
      <c r="L25" s="1939"/>
      <c r="M25" s="1779"/>
      <c r="N25" s="1820"/>
      <c r="O25" s="1968"/>
      <c r="P25" s="1967"/>
    </row>
    <row r="26" spans="1:16" ht="51" customHeight="1" x14ac:dyDescent="0.25">
      <c r="A26" s="192"/>
      <c r="B26" s="1886" t="s">
        <v>2</v>
      </c>
      <c r="C26" s="1858" t="s">
        <v>2</v>
      </c>
      <c r="D26" s="1858"/>
      <c r="E26" s="1858"/>
      <c r="F26" s="1858"/>
      <c r="G26" s="1281" t="s">
        <v>4207</v>
      </c>
      <c r="H26" s="1291" t="s">
        <v>1590</v>
      </c>
      <c r="I26" s="1292" t="s">
        <v>22</v>
      </c>
      <c r="J26" s="1860" t="s">
        <v>4257</v>
      </c>
      <c r="K26" s="1860" t="s">
        <v>4243</v>
      </c>
      <c r="L26" s="1860" t="s">
        <v>4245</v>
      </c>
      <c r="M26" s="1858" t="s">
        <v>2</v>
      </c>
      <c r="N26" s="1824"/>
      <c r="O26" s="1835"/>
      <c r="P26" s="1883" t="s">
        <v>2333</v>
      </c>
    </row>
    <row r="27" spans="1:16" ht="51" customHeight="1" x14ac:dyDescent="0.25">
      <c r="A27" s="192"/>
      <c r="B27" s="1887"/>
      <c r="C27" s="1850"/>
      <c r="D27" s="1850"/>
      <c r="E27" s="1850"/>
      <c r="F27" s="1850"/>
      <c r="G27" s="1257" t="s">
        <v>4208</v>
      </c>
      <c r="H27" s="1277" t="s">
        <v>1591</v>
      </c>
      <c r="I27" s="1278" t="s">
        <v>23</v>
      </c>
      <c r="J27" s="1861"/>
      <c r="K27" s="1861"/>
      <c r="L27" s="1861"/>
      <c r="M27" s="1850"/>
      <c r="N27" s="1834"/>
      <c r="O27" s="1887"/>
      <c r="P27" s="1884"/>
    </row>
    <row r="28" spans="1:16" ht="50.25" customHeight="1" thickBot="1" x14ac:dyDescent="0.3">
      <c r="A28" s="192"/>
      <c r="B28" s="1888"/>
      <c r="C28" s="1859"/>
      <c r="D28" s="1859"/>
      <c r="E28" s="1859"/>
      <c r="F28" s="1859"/>
      <c r="G28" s="1258" t="s">
        <v>4206</v>
      </c>
      <c r="H28" s="1279" t="s">
        <v>4242</v>
      </c>
      <c r="I28" s="1280" t="s">
        <v>10</v>
      </c>
      <c r="J28" s="1862"/>
      <c r="K28" s="1862"/>
      <c r="L28" s="1862"/>
      <c r="M28" s="1859"/>
      <c r="N28" s="1889"/>
      <c r="O28" s="1888"/>
      <c r="P28" s="1885"/>
    </row>
    <row r="29" spans="1:16" ht="51" customHeight="1" x14ac:dyDescent="0.25">
      <c r="A29" s="192"/>
      <c r="B29" s="1963" t="s">
        <v>2</v>
      </c>
      <c r="C29" s="1763" t="s">
        <v>2</v>
      </c>
      <c r="D29" s="1824"/>
      <c r="E29" s="1824"/>
      <c r="F29" s="1824"/>
      <c r="G29" s="194" t="s">
        <v>441</v>
      </c>
      <c r="H29" s="195" t="s">
        <v>1590</v>
      </c>
      <c r="I29" s="1143" t="s">
        <v>22</v>
      </c>
      <c r="J29" s="1743" t="s">
        <v>995</v>
      </c>
      <c r="K29" s="2058" t="s">
        <v>996</v>
      </c>
      <c r="L29" s="2058" t="s">
        <v>997</v>
      </c>
      <c r="M29" s="1763" t="s">
        <v>2</v>
      </c>
      <c r="N29" s="1766" t="s">
        <v>2</v>
      </c>
      <c r="O29" s="1815" t="s">
        <v>2190</v>
      </c>
      <c r="P29" s="1966" t="s">
        <v>2189</v>
      </c>
    </row>
    <row r="30" spans="1:16" ht="51" customHeight="1" x14ac:dyDescent="0.25">
      <c r="A30" s="192"/>
      <c r="B30" s="2044"/>
      <c r="C30" s="1764"/>
      <c r="D30" s="1834"/>
      <c r="E30" s="1834"/>
      <c r="F30" s="1834"/>
      <c r="G30" s="30" t="s">
        <v>442</v>
      </c>
      <c r="H30" s="51" t="s">
        <v>1591</v>
      </c>
      <c r="I30" s="39" t="s">
        <v>23</v>
      </c>
      <c r="J30" s="1481"/>
      <c r="K30" s="2070"/>
      <c r="L30" s="2070"/>
      <c r="M30" s="1764"/>
      <c r="N30" s="1767"/>
      <c r="O30" s="2008"/>
      <c r="P30" s="1980"/>
    </row>
    <row r="31" spans="1:16" ht="50.25" customHeight="1" thickBot="1" x14ac:dyDescent="0.3">
      <c r="A31" s="192"/>
      <c r="B31" s="2030"/>
      <c r="C31" s="1779"/>
      <c r="D31" s="1826"/>
      <c r="E31" s="1826"/>
      <c r="F31" s="1826"/>
      <c r="G31" s="144" t="s">
        <v>440</v>
      </c>
      <c r="H31" s="197" t="s">
        <v>994</v>
      </c>
      <c r="I31" s="198" t="s">
        <v>10</v>
      </c>
      <c r="J31" s="1819"/>
      <c r="K31" s="2059"/>
      <c r="L31" s="2059"/>
      <c r="M31" s="1779"/>
      <c r="N31" s="1820"/>
      <c r="O31" s="1968"/>
      <c r="P31" s="1982"/>
    </row>
    <row r="32" spans="1:16" ht="51" customHeight="1" x14ac:dyDescent="0.25">
      <c r="A32" s="192"/>
      <c r="B32" s="1886" t="s">
        <v>2</v>
      </c>
      <c r="C32" s="1858" t="s">
        <v>2</v>
      </c>
      <c r="D32" s="1858"/>
      <c r="E32" s="1858"/>
      <c r="F32" s="1858"/>
      <c r="G32" s="1281" t="s">
        <v>4207</v>
      </c>
      <c r="H32" s="1291" t="s">
        <v>4372</v>
      </c>
      <c r="I32" s="1292" t="s">
        <v>22</v>
      </c>
      <c r="J32" s="1860" t="s">
        <v>4244</v>
      </c>
      <c r="K32" s="1860" t="s">
        <v>996</v>
      </c>
      <c r="L32" s="1860" t="s">
        <v>997</v>
      </c>
      <c r="M32" s="1858" t="s">
        <v>2</v>
      </c>
      <c r="N32" s="1824"/>
      <c r="O32" s="1835" t="s">
        <v>2190</v>
      </c>
      <c r="P32" s="1883" t="s">
        <v>2189</v>
      </c>
    </row>
    <row r="33" spans="1:16" ht="51" customHeight="1" x14ac:dyDescent="0.25">
      <c r="A33" s="192"/>
      <c r="B33" s="1887"/>
      <c r="C33" s="1850"/>
      <c r="D33" s="1850"/>
      <c r="E33" s="1850"/>
      <c r="F33" s="1850"/>
      <c r="G33" s="1257" t="s">
        <v>4208</v>
      </c>
      <c r="H33" s="1277" t="s">
        <v>1591</v>
      </c>
      <c r="I33" s="1278" t="s">
        <v>23</v>
      </c>
      <c r="J33" s="1861"/>
      <c r="K33" s="1861"/>
      <c r="L33" s="1861"/>
      <c r="M33" s="1850"/>
      <c r="N33" s="1834"/>
      <c r="O33" s="1887"/>
      <c r="P33" s="1884"/>
    </row>
    <row r="34" spans="1:16" ht="50.25" customHeight="1" thickBot="1" x14ac:dyDescent="0.3">
      <c r="A34" s="192"/>
      <c r="B34" s="1888"/>
      <c r="C34" s="1859"/>
      <c r="D34" s="1859"/>
      <c r="E34" s="1859"/>
      <c r="F34" s="1859"/>
      <c r="G34" s="1258" t="s">
        <v>4206</v>
      </c>
      <c r="H34" s="1279" t="s">
        <v>994</v>
      </c>
      <c r="I34" s="1280" t="s">
        <v>10</v>
      </c>
      <c r="J34" s="1862"/>
      <c r="K34" s="1862"/>
      <c r="L34" s="1862"/>
      <c r="M34" s="1859"/>
      <c r="N34" s="1889"/>
      <c r="O34" s="1888"/>
      <c r="P34" s="1885"/>
    </row>
    <row r="35" spans="1:16" ht="50.25" customHeight="1" x14ac:dyDescent="0.25">
      <c r="A35" s="192"/>
      <c r="B35" s="1947" t="s">
        <v>2</v>
      </c>
      <c r="C35" s="1763" t="s">
        <v>2</v>
      </c>
      <c r="D35" s="1824"/>
      <c r="E35" s="1824"/>
      <c r="F35" s="1824"/>
      <c r="G35" s="194" t="s">
        <v>441</v>
      </c>
      <c r="H35" s="195" t="s">
        <v>1590</v>
      </c>
      <c r="I35" s="1143" t="s">
        <v>22</v>
      </c>
      <c r="J35" s="1844" t="s">
        <v>549</v>
      </c>
      <c r="K35" s="1811" t="s">
        <v>545</v>
      </c>
      <c r="L35" s="1811" t="s">
        <v>590</v>
      </c>
      <c r="M35" s="1763" t="s">
        <v>2</v>
      </c>
      <c r="N35" s="1766" t="s">
        <v>2</v>
      </c>
      <c r="O35" s="1815" t="s">
        <v>2190</v>
      </c>
      <c r="P35" s="1966" t="s">
        <v>2189</v>
      </c>
    </row>
    <row r="36" spans="1:16" ht="50.25" customHeight="1" x14ac:dyDescent="0.25">
      <c r="A36" s="192"/>
      <c r="B36" s="2126"/>
      <c r="C36" s="1764"/>
      <c r="D36" s="1834"/>
      <c r="E36" s="1834"/>
      <c r="F36" s="1834"/>
      <c r="G36" s="30" t="s">
        <v>442</v>
      </c>
      <c r="H36" s="51" t="s">
        <v>1591</v>
      </c>
      <c r="I36" s="39" t="s">
        <v>23</v>
      </c>
      <c r="J36" s="1845"/>
      <c r="K36" s="1812"/>
      <c r="L36" s="1812"/>
      <c r="M36" s="1764"/>
      <c r="N36" s="1767"/>
      <c r="O36" s="2008"/>
      <c r="P36" s="1980"/>
    </row>
    <row r="37" spans="1:16" ht="50.25" customHeight="1" thickBot="1" x14ac:dyDescent="0.3">
      <c r="A37" s="192"/>
      <c r="B37" s="2209"/>
      <c r="C37" s="1765"/>
      <c r="D37" s="1889"/>
      <c r="E37" s="1889"/>
      <c r="F37" s="1889"/>
      <c r="G37" s="148" t="s">
        <v>440</v>
      </c>
      <c r="H37" s="955" t="s">
        <v>1799</v>
      </c>
      <c r="I37" s="978" t="s">
        <v>10</v>
      </c>
      <c r="J37" s="2222"/>
      <c r="K37" s="1813"/>
      <c r="L37" s="1813"/>
      <c r="M37" s="1765"/>
      <c r="N37" s="1768"/>
      <c r="O37" s="1968"/>
      <c r="P37" s="1982"/>
    </row>
    <row r="38" spans="1:16" ht="50.25" customHeight="1" x14ac:dyDescent="0.25">
      <c r="A38" s="192"/>
      <c r="B38" s="1963" t="s">
        <v>2</v>
      </c>
      <c r="C38" s="1763" t="s">
        <v>2</v>
      </c>
      <c r="D38" s="1824"/>
      <c r="E38" s="1824"/>
      <c r="F38" s="1824"/>
      <c r="G38" s="194" t="s">
        <v>442</v>
      </c>
      <c r="H38" s="195" t="s">
        <v>1591</v>
      </c>
      <c r="I38" s="196" t="s">
        <v>23</v>
      </c>
      <c r="J38" s="1844" t="s">
        <v>550</v>
      </c>
      <c r="K38" s="1811" t="s">
        <v>546</v>
      </c>
      <c r="L38" s="1811" t="s">
        <v>591</v>
      </c>
      <c r="M38" s="1763" t="s">
        <v>2</v>
      </c>
      <c r="N38" s="2190" t="s">
        <v>2</v>
      </c>
      <c r="O38" s="2181" t="s">
        <v>2190</v>
      </c>
      <c r="P38" s="1966" t="s">
        <v>2189</v>
      </c>
    </row>
    <row r="39" spans="1:16" ht="54" customHeight="1" thickBot="1" x14ac:dyDescent="0.3">
      <c r="A39" s="192"/>
      <c r="B39" s="2030"/>
      <c r="C39" s="1779"/>
      <c r="D39" s="1826"/>
      <c r="E39" s="1826"/>
      <c r="F39" s="1826"/>
      <c r="G39" s="592" t="s">
        <v>441</v>
      </c>
      <c r="H39" s="189" t="s">
        <v>802</v>
      </c>
      <c r="I39" s="332" t="s">
        <v>22</v>
      </c>
      <c r="J39" s="1846"/>
      <c r="K39" s="1814"/>
      <c r="L39" s="1814"/>
      <c r="M39" s="1779"/>
      <c r="N39" s="2191"/>
      <c r="O39" s="2182"/>
      <c r="P39" s="1967"/>
    </row>
    <row r="40" spans="1:16" ht="51.75" customHeight="1" thickBot="1" x14ac:dyDescent="0.3">
      <c r="A40" s="192"/>
      <c r="B40" s="785" t="s">
        <v>2</v>
      </c>
      <c r="C40" s="784" t="s">
        <v>2</v>
      </c>
      <c r="D40" s="969"/>
      <c r="E40" s="969"/>
      <c r="F40" s="969"/>
      <c r="G40" s="979" t="s">
        <v>442</v>
      </c>
      <c r="H40" s="980" t="s">
        <v>803</v>
      </c>
      <c r="I40" s="981" t="s">
        <v>23</v>
      </c>
      <c r="J40" s="981" t="s">
        <v>551</v>
      </c>
      <c r="K40" s="982" t="s">
        <v>547</v>
      </c>
      <c r="L40" s="982" t="s">
        <v>592</v>
      </c>
      <c r="M40" s="784" t="s">
        <v>2</v>
      </c>
      <c r="N40" s="970" t="s">
        <v>2</v>
      </c>
      <c r="O40" s="788" t="s">
        <v>2190</v>
      </c>
      <c r="P40" s="786" t="s">
        <v>2189</v>
      </c>
    </row>
    <row r="41" spans="1:16" ht="51.75" customHeight="1" x14ac:dyDescent="0.25">
      <c r="A41" s="192"/>
      <c r="B41" s="1963" t="s">
        <v>2</v>
      </c>
      <c r="C41" s="1763" t="s">
        <v>2</v>
      </c>
      <c r="D41" s="1824"/>
      <c r="E41" s="1824"/>
      <c r="F41" s="1824"/>
      <c r="G41" s="535" t="s">
        <v>442</v>
      </c>
      <c r="H41" s="1143" t="s">
        <v>1793</v>
      </c>
      <c r="I41" s="1143" t="s">
        <v>23</v>
      </c>
      <c r="J41" s="2213" t="s">
        <v>552</v>
      </c>
      <c r="K41" s="2071" t="s">
        <v>555</v>
      </c>
      <c r="L41" s="2071" t="s">
        <v>1448</v>
      </c>
      <c r="M41" s="1919" t="s">
        <v>2</v>
      </c>
      <c r="N41" s="1919" t="s">
        <v>2</v>
      </c>
      <c r="O41" s="2201" t="s">
        <v>2190</v>
      </c>
      <c r="P41" s="2185" t="s">
        <v>2189</v>
      </c>
    </row>
    <row r="42" spans="1:16" ht="48" customHeight="1" thickBot="1" x14ac:dyDescent="0.3">
      <c r="A42" s="192"/>
      <c r="B42" s="1964"/>
      <c r="C42" s="1765"/>
      <c r="D42" s="1889"/>
      <c r="E42" s="1889"/>
      <c r="F42" s="1889"/>
      <c r="G42" s="954" t="s">
        <v>446</v>
      </c>
      <c r="H42" s="955" t="s">
        <v>801</v>
      </c>
      <c r="I42" s="956" t="s">
        <v>20</v>
      </c>
      <c r="J42" s="2214"/>
      <c r="K42" s="2072"/>
      <c r="L42" s="2072"/>
      <c r="M42" s="1920"/>
      <c r="N42" s="1920"/>
      <c r="O42" s="2202"/>
      <c r="P42" s="2186"/>
    </row>
    <row r="43" spans="1:16" ht="48" customHeight="1" x14ac:dyDescent="0.25">
      <c r="A43" s="192"/>
      <c r="B43" s="1963" t="s">
        <v>2</v>
      </c>
      <c r="C43" s="1763" t="s">
        <v>2</v>
      </c>
      <c r="D43" s="1824"/>
      <c r="E43" s="1824"/>
      <c r="F43" s="1824"/>
      <c r="G43" s="535" t="s">
        <v>442</v>
      </c>
      <c r="H43" s="1143" t="s">
        <v>1793</v>
      </c>
      <c r="I43" s="1143" t="s">
        <v>23</v>
      </c>
      <c r="J43" s="2215" t="s">
        <v>553</v>
      </c>
      <c r="K43" s="2071" t="s">
        <v>556</v>
      </c>
      <c r="L43" s="2071" t="s">
        <v>1449</v>
      </c>
      <c r="M43" s="1919" t="s">
        <v>2</v>
      </c>
      <c r="N43" s="1919" t="s">
        <v>2</v>
      </c>
      <c r="O43" s="2201" t="s">
        <v>2190</v>
      </c>
      <c r="P43" s="2185" t="s">
        <v>2189</v>
      </c>
    </row>
    <row r="44" spans="1:16" ht="57" customHeight="1" thickBot="1" x14ac:dyDescent="0.3">
      <c r="A44" s="192"/>
      <c r="B44" s="2030"/>
      <c r="C44" s="1779"/>
      <c r="D44" s="1826"/>
      <c r="E44" s="1826"/>
      <c r="F44" s="1826"/>
      <c r="G44" s="145" t="s">
        <v>447</v>
      </c>
      <c r="H44" s="189" t="s">
        <v>801</v>
      </c>
      <c r="I44" s="959" t="s">
        <v>20</v>
      </c>
      <c r="J44" s="2216"/>
      <c r="K44" s="2072"/>
      <c r="L44" s="2072"/>
      <c r="M44" s="1920"/>
      <c r="N44" s="1920"/>
      <c r="O44" s="2202"/>
      <c r="P44" s="2186"/>
    </row>
    <row r="45" spans="1:16" ht="15.75" customHeight="1" thickBot="1" x14ac:dyDescent="0.3">
      <c r="A45" s="313" t="s">
        <v>322</v>
      </c>
      <c r="B45" s="2094" t="s">
        <v>192</v>
      </c>
      <c r="C45" s="2095"/>
      <c r="D45" s="2095"/>
      <c r="E45" s="2095"/>
      <c r="F45" s="2095"/>
      <c r="G45" s="2095"/>
      <c r="H45" s="2095"/>
      <c r="I45" s="2095"/>
      <c r="J45" s="2095"/>
      <c r="K45" s="2095"/>
      <c r="L45" s="2095"/>
      <c r="M45" s="2095"/>
      <c r="N45" s="2096"/>
      <c r="O45" s="957"/>
      <c r="P45" s="958"/>
    </row>
    <row r="46" spans="1:16" ht="53.25" customHeight="1" thickBot="1" x14ac:dyDescent="0.3">
      <c r="A46" s="183"/>
      <c r="B46" s="1361" t="s">
        <v>2</v>
      </c>
      <c r="C46" s="1362" t="s">
        <v>2</v>
      </c>
      <c r="D46" s="1362" t="s">
        <v>2</v>
      </c>
      <c r="E46" s="532"/>
      <c r="F46" s="532"/>
      <c r="G46" s="1364" t="s">
        <v>4307</v>
      </c>
      <c r="H46" s="1365" t="s">
        <v>2077</v>
      </c>
      <c r="I46" s="1364" t="s">
        <v>2001</v>
      </c>
      <c r="J46" s="1366" t="s">
        <v>2002</v>
      </c>
      <c r="K46" s="1364" t="s">
        <v>3861</v>
      </c>
      <c r="L46" s="1365" t="s">
        <v>2003</v>
      </c>
      <c r="M46" s="1363" t="s">
        <v>2</v>
      </c>
      <c r="N46" s="1367" t="s">
        <v>2</v>
      </c>
      <c r="O46" s="1307"/>
      <c r="P46" s="1368" t="s">
        <v>2333</v>
      </c>
    </row>
    <row r="47" spans="1:16" ht="53.25" customHeight="1" thickBot="1" x14ac:dyDescent="0.3">
      <c r="A47" s="183"/>
      <c r="B47" s="1324" t="s">
        <v>2</v>
      </c>
      <c r="C47" s="1305" t="s">
        <v>2</v>
      </c>
      <c r="D47" s="1305" t="s">
        <v>2</v>
      </c>
      <c r="E47" s="191"/>
      <c r="F47" s="191"/>
      <c r="G47" s="1302" t="s">
        <v>4198</v>
      </c>
      <c r="H47" s="1303" t="s">
        <v>4310</v>
      </c>
      <c r="I47" s="1302" t="s">
        <v>4309</v>
      </c>
      <c r="J47" s="1304" t="s">
        <v>2002</v>
      </c>
      <c r="K47" s="1302" t="s">
        <v>4306</v>
      </c>
      <c r="L47" s="1303"/>
      <c r="M47" s="1305" t="s">
        <v>2</v>
      </c>
      <c r="N47" s="1306" t="s">
        <v>2</v>
      </c>
      <c r="O47" s="1307"/>
      <c r="P47" s="1293" t="s">
        <v>2333</v>
      </c>
    </row>
    <row r="48" spans="1:16" ht="53.25" customHeight="1" thickBot="1" x14ac:dyDescent="0.3">
      <c r="A48" s="183"/>
      <c r="B48" s="773" t="s">
        <v>2</v>
      </c>
      <c r="C48" s="771" t="s">
        <v>2</v>
      </c>
      <c r="D48" s="771" t="s">
        <v>2</v>
      </c>
      <c r="E48" s="771" t="s">
        <v>2</v>
      </c>
      <c r="F48" s="771" t="s">
        <v>2</v>
      </c>
      <c r="G48" s="186" t="s">
        <v>195</v>
      </c>
      <c r="H48" s="352" t="s">
        <v>4308</v>
      </c>
      <c r="I48" s="186" t="s">
        <v>8</v>
      </c>
      <c r="J48" s="750" t="s">
        <v>2297</v>
      </c>
      <c r="K48" s="350" t="s">
        <v>2298</v>
      </c>
      <c r="L48" s="349" t="s">
        <v>2299</v>
      </c>
      <c r="M48" s="771" t="s">
        <v>2</v>
      </c>
      <c r="N48" s="772" t="s">
        <v>2</v>
      </c>
      <c r="O48" s="777" t="s">
        <v>2190</v>
      </c>
      <c r="P48" s="778"/>
    </row>
    <row r="49" spans="1:19" ht="53.25" customHeight="1" thickBot="1" x14ac:dyDescent="0.3">
      <c r="A49" s="183"/>
      <c r="B49" s="773" t="s">
        <v>2</v>
      </c>
      <c r="C49" s="771" t="s">
        <v>2</v>
      </c>
      <c r="D49" s="771" t="s">
        <v>2</v>
      </c>
      <c r="E49" s="771" t="s">
        <v>2</v>
      </c>
      <c r="F49" s="771" t="s">
        <v>2</v>
      </c>
      <c r="G49" s="1155" t="s">
        <v>195</v>
      </c>
      <c r="H49" s="1160" t="s">
        <v>2436</v>
      </c>
      <c r="I49" s="1160" t="s">
        <v>8</v>
      </c>
      <c r="J49" s="1163" t="s">
        <v>3033</v>
      </c>
      <c r="K49" s="886" t="s">
        <v>3034</v>
      </c>
      <c r="L49" s="886" t="s">
        <v>3035</v>
      </c>
      <c r="M49" s="881" t="s">
        <v>2</v>
      </c>
      <c r="N49" s="882" t="s">
        <v>2</v>
      </c>
      <c r="O49" s="1157" t="s">
        <v>2190</v>
      </c>
      <c r="P49" s="1158"/>
    </row>
    <row r="50" spans="1:19" ht="53.25" customHeight="1" thickBot="1" x14ac:dyDescent="0.3">
      <c r="A50" s="183"/>
      <c r="B50" s="773" t="s">
        <v>2</v>
      </c>
      <c r="C50" s="771" t="s">
        <v>2</v>
      </c>
      <c r="D50" s="771" t="s">
        <v>2</v>
      </c>
      <c r="E50" s="771" t="s">
        <v>2</v>
      </c>
      <c r="F50" s="771" t="s">
        <v>2</v>
      </c>
      <c r="G50" s="1155" t="s">
        <v>829</v>
      </c>
      <c r="H50" s="1160" t="s">
        <v>2436</v>
      </c>
      <c r="I50" s="1160" t="s">
        <v>8</v>
      </c>
      <c r="J50" s="1163" t="s">
        <v>3033</v>
      </c>
      <c r="K50" s="886" t="s">
        <v>3046</v>
      </c>
      <c r="L50" s="886" t="s">
        <v>3047</v>
      </c>
      <c r="M50" s="881" t="s">
        <v>2</v>
      </c>
      <c r="N50" s="882" t="s">
        <v>2</v>
      </c>
      <c r="O50" s="1157" t="s">
        <v>2190</v>
      </c>
      <c r="P50" s="1158"/>
    </row>
    <row r="51" spans="1:19" ht="62.25" customHeight="1" thickBot="1" x14ac:dyDescent="0.3">
      <c r="A51" s="183"/>
      <c r="B51" s="773" t="s">
        <v>2</v>
      </c>
      <c r="C51" s="771" t="s">
        <v>2</v>
      </c>
      <c r="D51" s="771" t="s">
        <v>2</v>
      </c>
      <c r="E51" s="771" t="s">
        <v>2</v>
      </c>
      <c r="F51" s="771" t="s">
        <v>2</v>
      </c>
      <c r="G51" s="1308" t="s">
        <v>196</v>
      </c>
      <c r="H51" s="1323" t="s">
        <v>4226</v>
      </c>
      <c r="I51" s="1303" t="s">
        <v>4227</v>
      </c>
      <c r="J51" s="1310" t="s">
        <v>3048</v>
      </c>
      <c r="K51" s="1310" t="s">
        <v>3051</v>
      </c>
      <c r="L51" s="1310" t="s">
        <v>3049</v>
      </c>
      <c r="M51" s="1312" t="s">
        <v>2</v>
      </c>
      <c r="N51" s="1313" t="s">
        <v>2</v>
      </c>
      <c r="O51" s="1314"/>
      <c r="P51" s="1315" t="s">
        <v>2190</v>
      </c>
    </row>
    <row r="52" spans="1:19" ht="18.75" customHeight="1" thickBot="1" x14ac:dyDescent="0.3">
      <c r="A52" s="187" t="s">
        <v>83</v>
      </c>
      <c r="B52" s="2026" t="s">
        <v>370</v>
      </c>
      <c r="C52" s="2027"/>
      <c r="D52" s="2027"/>
      <c r="E52" s="2027"/>
      <c r="F52" s="2027"/>
      <c r="G52" s="2027"/>
      <c r="H52" s="2027"/>
      <c r="I52" s="2027"/>
      <c r="J52" s="2027"/>
      <c r="K52" s="2027"/>
      <c r="L52" s="2027"/>
      <c r="M52" s="2027"/>
      <c r="N52" s="2028"/>
      <c r="O52" s="757"/>
      <c r="P52" s="753"/>
    </row>
    <row r="53" spans="1:19" ht="18.75" customHeight="1" thickBot="1" x14ac:dyDescent="0.3">
      <c r="A53" s="187" t="s">
        <v>84</v>
      </c>
      <c r="B53" s="2026" t="s">
        <v>202</v>
      </c>
      <c r="C53" s="2027"/>
      <c r="D53" s="2027"/>
      <c r="E53" s="2027"/>
      <c r="F53" s="2027"/>
      <c r="G53" s="2027"/>
      <c r="H53" s="2027"/>
      <c r="I53" s="2027"/>
      <c r="J53" s="2027"/>
      <c r="K53" s="2027"/>
      <c r="L53" s="2027"/>
      <c r="M53" s="2027"/>
      <c r="N53" s="2028"/>
      <c r="O53" s="757"/>
      <c r="P53" s="753"/>
    </row>
    <row r="54" spans="1:19" ht="62.25" customHeight="1" thickBot="1" x14ac:dyDescent="0.3">
      <c r="A54" s="183"/>
      <c r="B54" s="782" t="s">
        <v>2</v>
      </c>
      <c r="C54" s="783" t="s">
        <v>2</v>
      </c>
      <c r="D54" s="783" t="s">
        <v>2</v>
      </c>
      <c r="E54" s="191"/>
      <c r="F54" s="191"/>
      <c r="G54" s="1308" t="s">
        <v>434</v>
      </c>
      <c r="H54" s="1309" t="s">
        <v>4199</v>
      </c>
      <c r="I54" s="1310" t="s">
        <v>4200</v>
      </c>
      <c r="J54" s="1310" t="s">
        <v>925</v>
      </c>
      <c r="K54" s="1311" t="s">
        <v>3757</v>
      </c>
      <c r="L54" s="1311" t="s">
        <v>928</v>
      </c>
      <c r="M54" s="1312" t="s">
        <v>2</v>
      </c>
      <c r="N54" s="1313" t="s">
        <v>2</v>
      </c>
      <c r="O54" s="1314"/>
      <c r="P54" s="1315" t="s">
        <v>2333</v>
      </c>
    </row>
    <row r="55" spans="1:19" s="89" customFormat="1" ht="62.25" customHeight="1" thickBot="1" x14ac:dyDescent="0.3">
      <c r="A55" s="767"/>
      <c r="B55" s="782" t="s">
        <v>2</v>
      </c>
      <c r="C55" s="783" t="s">
        <v>2</v>
      </c>
      <c r="D55" s="783" t="s">
        <v>2</v>
      </c>
      <c r="E55" s="783" t="s">
        <v>2</v>
      </c>
      <c r="F55" s="783" t="s">
        <v>2</v>
      </c>
      <c r="G55" s="144" t="s">
        <v>753</v>
      </c>
      <c r="H55" s="197" t="s">
        <v>801</v>
      </c>
      <c r="I55" s="198" t="s">
        <v>804</v>
      </c>
      <c r="J55" s="652" t="s">
        <v>947</v>
      </c>
      <c r="K55" s="789" t="s">
        <v>3862</v>
      </c>
      <c r="L55" s="789" t="s">
        <v>2378</v>
      </c>
      <c r="M55" s="774" t="s">
        <v>2</v>
      </c>
      <c r="N55" s="801" t="s">
        <v>2</v>
      </c>
      <c r="O55" s="787"/>
      <c r="P55" s="778" t="s">
        <v>2377</v>
      </c>
    </row>
    <row r="56" spans="1:19" ht="48.75" customHeight="1" thickBot="1" x14ac:dyDescent="0.3">
      <c r="A56" s="183"/>
      <c r="B56" s="773" t="s">
        <v>2</v>
      </c>
      <c r="C56" s="771" t="s">
        <v>2</v>
      </c>
      <c r="D56" s="771" t="s">
        <v>2</v>
      </c>
      <c r="E56" s="771" t="s">
        <v>2</v>
      </c>
      <c r="F56" s="771" t="s">
        <v>2</v>
      </c>
      <c r="G56" s="186" t="s">
        <v>790</v>
      </c>
      <c r="H56" s="351" t="s">
        <v>1053</v>
      </c>
      <c r="I56" s="352" t="s">
        <v>1054</v>
      </c>
      <c r="J56" s="352" t="s">
        <v>926</v>
      </c>
      <c r="K56" s="647" t="s">
        <v>931</v>
      </c>
      <c r="L56" s="648" t="s">
        <v>929</v>
      </c>
      <c r="M56" s="771" t="s">
        <v>2</v>
      </c>
      <c r="N56" s="772" t="s">
        <v>2</v>
      </c>
      <c r="O56" s="777"/>
      <c r="P56" s="778" t="s">
        <v>2333</v>
      </c>
    </row>
    <row r="57" spans="1:19" ht="48.75" customHeight="1" thickBot="1" x14ac:dyDescent="0.3">
      <c r="A57" s="183"/>
      <c r="B57" s="773" t="s">
        <v>2</v>
      </c>
      <c r="C57" s="771" t="s">
        <v>2</v>
      </c>
      <c r="D57" s="771" t="s">
        <v>2</v>
      </c>
      <c r="E57" s="771" t="s">
        <v>2</v>
      </c>
      <c r="F57" s="771" t="s">
        <v>2</v>
      </c>
      <c r="G57" s="186" t="s">
        <v>791</v>
      </c>
      <c r="H57" s="351" t="s">
        <v>1053</v>
      </c>
      <c r="I57" s="352" t="s">
        <v>1054</v>
      </c>
      <c r="J57" s="352" t="s">
        <v>927</v>
      </c>
      <c r="K57" s="647" t="s">
        <v>932</v>
      </c>
      <c r="L57" s="648" t="s">
        <v>930</v>
      </c>
      <c r="M57" s="771" t="s">
        <v>2</v>
      </c>
      <c r="N57" s="772" t="s">
        <v>2</v>
      </c>
      <c r="O57" s="777"/>
      <c r="P57" s="778" t="s">
        <v>2333</v>
      </c>
    </row>
    <row r="58" spans="1:19" ht="48.75" customHeight="1" thickBot="1" x14ac:dyDescent="0.3">
      <c r="A58" s="183"/>
      <c r="B58" s="773" t="s">
        <v>2</v>
      </c>
      <c r="C58" s="771" t="s">
        <v>2</v>
      </c>
      <c r="D58" s="771" t="s">
        <v>2</v>
      </c>
      <c r="E58" s="771" t="s">
        <v>2</v>
      </c>
      <c r="F58" s="771" t="s">
        <v>2</v>
      </c>
      <c r="G58" s="186" t="s">
        <v>433</v>
      </c>
      <c r="H58" s="351" t="s">
        <v>2103</v>
      </c>
      <c r="I58" s="352" t="s">
        <v>2104</v>
      </c>
      <c r="J58" s="352" t="s">
        <v>2105</v>
      </c>
      <c r="K58" s="349" t="s">
        <v>2106</v>
      </c>
      <c r="L58" s="350" t="s">
        <v>2107</v>
      </c>
      <c r="M58" s="771" t="s">
        <v>2</v>
      </c>
      <c r="N58" s="772" t="s">
        <v>2</v>
      </c>
      <c r="O58" s="777" t="s">
        <v>2190</v>
      </c>
      <c r="P58" s="778"/>
      <c r="Q58" s="1640"/>
      <c r="R58" s="1640"/>
      <c r="S58" s="1640"/>
    </row>
    <row r="59" spans="1:19" ht="62.25" customHeight="1" thickBot="1" x14ac:dyDescent="0.3">
      <c r="A59" s="183"/>
      <c r="B59" s="773" t="s">
        <v>2</v>
      </c>
      <c r="C59" s="771" t="s">
        <v>2</v>
      </c>
      <c r="D59" s="771" t="s">
        <v>2</v>
      </c>
      <c r="E59" s="191"/>
      <c r="F59" s="191"/>
      <c r="G59" s="186" t="s">
        <v>434</v>
      </c>
      <c r="H59" s="185" t="s">
        <v>801</v>
      </c>
      <c r="I59" s="184" t="s">
        <v>357</v>
      </c>
      <c r="J59" s="184" t="s">
        <v>554</v>
      </c>
      <c r="K59" s="349" t="s">
        <v>3758</v>
      </c>
      <c r="L59" s="349" t="s">
        <v>975</v>
      </c>
      <c r="M59" s="771" t="s">
        <v>2</v>
      </c>
      <c r="N59" s="353"/>
      <c r="O59" s="779"/>
      <c r="P59" s="778" t="s">
        <v>2333</v>
      </c>
    </row>
    <row r="60" spans="1:19" ht="48.75" customHeight="1" thickBot="1" x14ac:dyDescent="0.3">
      <c r="A60" s="183"/>
      <c r="B60" s="773" t="s">
        <v>2</v>
      </c>
      <c r="C60" s="771" t="s">
        <v>2</v>
      </c>
      <c r="D60" s="771" t="s">
        <v>2</v>
      </c>
      <c r="E60" s="771" t="s">
        <v>2</v>
      </c>
      <c r="F60" s="771" t="s">
        <v>2</v>
      </c>
      <c r="G60" s="186" t="s">
        <v>790</v>
      </c>
      <c r="H60" s="185" t="s">
        <v>801</v>
      </c>
      <c r="I60" s="184" t="s">
        <v>804</v>
      </c>
      <c r="J60" s="184" t="s">
        <v>557</v>
      </c>
      <c r="K60" s="349" t="s">
        <v>977</v>
      </c>
      <c r="L60" s="350" t="s">
        <v>976</v>
      </c>
      <c r="M60" s="771" t="s">
        <v>2</v>
      </c>
      <c r="N60" s="353"/>
      <c r="O60" s="779"/>
      <c r="P60" s="778" t="s">
        <v>2333</v>
      </c>
    </row>
    <row r="61" spans="1:19" ht="48.75" customHeight="1" thickBot="1" x14ac:dyDescent="0.3">
      <c r="A61" s="183"/>
      <c r="B61" s="773" t="s">
        <v>2</v>
      </c>
      <c r="C61" s="771" t="s">
        <v>2</v>
      </c>
      <c r="D61" s="771" t="s">
        <v>2</v>
      </c>
      <c r="E61" s="771" t="s">
        <v>2</v>
      </c>
      <c r="F61" s="771" t="s">
        <v>2</v>
      </c>
      <c r="G61" s="186" t="s">
        <v>791</v>
      </c>
      <c r="H61" s="185" t="s">
        <v>801</v>
      </c>
      <c r="I61" s="184" t="s">
        <v>804</v>
      </c>
      <c r="J61" s="184" t="s">
        <v>558</v>
      </c>
      <c r="K61" s="349" t="s">
        <v>978</v>
      </c>
      <c r="L61" s="350" t="s">
        <v>979</v>
      </c>
      <c r="M61" s="771" t="s">
        <v>2</v>
      </c>
      <c r="N61" s="353"/>
      <c r="O61" s="779"/>
      <c r="P61" s="778" t="s">
        <v>2333</v>
      </c>
    </row>
    <row r="62" spans="1:19" ht="46.5" customHeight="1" x14ac:dyDescent="0.25">
      <c r="A62" s="183"/>
      <c r="B62" s="2106"/>
      <c r="C62" s="2056"/>
      <c r="D62" s="2056"/>
      <c r="E62" s="2056"/>
      <c r="F62" s="1919" t="s">
        <v>2</v>
      </c>
      <c r="G62" s="194" t="s">
        <v>432</v>
      </c>
      <c r="H62" s="196" t="s">
        <v>125</v>
      </c>
      <c r="I62" s="196" t="s">
        <v>528</v>
      </c>
      <c r="J62" s="1839" t="s">
        <v>2258</v>
      </c>
      <c r="K62" s="1959" t="s">
        <v>3759</v>
      </c>
      <c r="L62" s="1959" t="s">
        <v>2260</v>
      </c>
      <c r="M62" s="1919" t="s">
        <v>2</v>
      </c>
      <c r="N62" s="2104" t="s">
        <v>2</v>
      </c>
      <c r="O62" s="2198" t="s">
        <v>2190</v>
      </c>
      <c r="P62" s="2183"/>
    </row>
    <row r="63" spans="1:19" ht="41.25" customHeight="1" thickBot="1" x14ac:dyDescent="0.3">
      <c r="A63" s="183"/>
      <c r="B63" s="2107"/>
      <c r="C63" s="2057"/>
      <c r="D63" s="2057"/>
      <c r="E63" s="2057"/>
      <c r="F63" s="1920"/>
      <c r="G63" s="30" t="s">
        <v>753</v>
      </c>
      <c r="H63" s="30" t="s">
        <v>343</v>
      </c>
      <c r="I63" s="39" t="s">
        <v>1173</v>
      </c>
      <c r="J63" s="1840"/>
      <c r="K63" s="1946"/>
      <c r="L63" s="1946"/>
      <c r="M63" s="1920"/>
      <c r="N63" s="2105"/>
      <c r="O63" s="2199"/>
      <c r="P63" s="2184"/>
    </row>
    <row r="64" spans="1:19" ht="18.75" customHeight="1" thickBot="1" x14ac:dyDescent="0.3">
      <c r="A64" s="187" t="s">
        <v>95</v>
      </c>
      <c r="B64" s="2026" t="s">
        <v>210</v>
      </c>
      <c r="C64" s="2027"/>
      <c r="D64" s="2027"/>
      <c r="E64" s="2027"/>
      <c r="F64" s="2027"/>
      <c r="G64" s="2027"/>
      <c r="H64" s="2027"/>
      <c r="I64" s="2027"/>
      <c r="J64" s="2027"/>
      <c r="K64" s="2027"/>
      <c r="L64" s="2027"/>
      <c r="M64" s="2027"/>
      <c r="N64" s="2028"/>
      <c r="O64" s="757"/>
      <c r="P64" s="753"/>
    </row>
    <row r="65" spans="1:17" ht="48.75" customHeight="1" thickBot="1" x14ac:dyDescent="0.3">
      <c r="A65" s="183"/>
      <c r="B65" s="773" t="s">
        <v>2</v>
      </c>
      <c r="C65" s="771" t="s">
        <v>2</v>
      </c>
      <c r="D65" s="771" t="s">
        <v>2</v>
      </c>
      <c r="E65" s="771" t="s">
        <v>2</v>
      </c>
      <c r="F65" s="771" t="s">
        <v>2</v>
      </c>
      <c r="G65" s="186" t="s">
        <v>1976</v>
      </c>
      <c r="H65" s="351" t="s">
        <v>801</v>
      </c>
      <c r="I65" s="186" t="s">
        <v>8</v>
      </c>
      <c r="J65" s="352" t="s">
        <v>1924</v>
      </c>
      <c r="K65" s="355" t="s">
        <v>1925</v>
      </c>
      <c r="L65" s="646" t="s">
        <v>1926</v>
      </c>
      <c r="M65" s="771" t="s">
        <v>2</v>
      </c>
      <c r="N65" s="772" t="s">
        <v>2</v>
      </c>
      <c r="O65" s="777" t="s">
        <v>2190</v>
      </c>
      <c r="P65" s="778" t="s">
        <v>2189</v>
      </c>
    </row>
    <row r="66" spans="1:17" ht="48.75" customHeight="1" thickBot="1" x14ac:dyDescent="0.3">
      <c r="A66" s="183"/>
      <c r="B66" s="191"/>
      <c r="C66" s="191"/>
      <c r="D66" s="191"/>
      <c r="E66" s="1305" t="s">
        <v>2</v>
      </c>
      <c r="F66" s="1305" t="s">
        <v>2</v>
      </c>
      <c r="G66" s="1258" t="s">
        <v>4206</v>
      </c>
      <c r="H66" s="1279" t="s">
        <v>4240</v>
      </c>
      <c r="I66" s="1280" t="s">
        <v>10</v>
      </c>
      <c r="J66" s="1303" t="s">
        <v>4246</v>
      </c>
      <c r="K66" s="1303" t="s">
        <v>4241</v>
      </c>
      <c r="L66" s="1303" t="s">
        <v>4241</v>
      </c>
      <c r="M66" s="1305" t="s">
        <v>2</v>
      </c>
      <c r="N66" s="1305"/>
      <c r="O66" s="1336"/>
      <c r="P66" s="1293" t="s">
        <v>2333</v>
      </c>
    </row>
    <row r="67" spans="1:17" ht="48.75" customHeight="1" thickBot="1" x14ac:dyDescent="0.3">
      <c r="A67" s="183"/>
      <c r="B67" s="191"/>
      <c r="C67" s="191"/>
      <c r="D67" s="191"/>
      <c r="E67" s="1305" t="s">
        <v>2</v>
      </c>
      <c r="F67" s="1305" t="s">
        <v>2</v>
      </c>
      <c r="G67" s="1281" t="s">
        <v>4207</v>
      </c>
      <c r="H67" s="1291" t="s">
        <v>4247</v>
      </c>
      <c r="I67" s="1292" t="s">
        <v>22</v>
      </c>
      <c r="J67" s="1303" t="s">
        <v>4248</v>
      </c>
      <c r="K67" s="1303" t="s">
        <v>4249</v>
      </c>
      <c r="L67" s="1303" t="s">
        <v>4249</v>
      </c>
      <c r="M67" s="1305" t="s">
        <v>2</v>
      </c>
      <c r="N67" s="1305"/>
      <c r="O67" s="1336"/>
      <c r="P67" s="1293" t="s">
        <v>2333</v>
      </c>
    </row>
    <row r="68" spans="1:17" ht="48.75" customHeight="1" thickBot="1" x14ac:dyDescent="0.3">
      <c r="A68" s="183"/>
      <c r="B68" s="191"/>
      <c r="C68" s="191"/>
      <c r="D68" s="191"/>
      <c r="E68" s="1305" t="s">
        <v>2</v>
      </c>
      <c r="F68" s="1305" t="s">
        <v>2</v>
      </c>
      <c r="G68" s="1332" t="s">
        <v>4208</v>
      </c>
      <c r="H68" s="1337" t="s">
        <v>4189</v>
      </c>
      <c r="I68" s="1335" t="s">
        <v>23</v>
      </c>
      <c r="J68" s="1303" t="s">
        <v>4250</v>
      </c>
      <c r="K68" s="1303" t="s">
        <v>4251</v>
      </c>
      <c r="L68" s="1303" t="s">
        <v>4251</v>
      </c>
      <c r="M68" s="1305" t="s">
        <v>2</v>
      </c>
      <c r="N68" s="1305"/>
      <c r="O68" s="1336"/>
      <c r="P68" s="1293" t="s">
        <v>2333</v>
      </c>
    </row>
    <row r="69" spans="1:17" ht="48.75" customHeight="1" thickBot="1" x14ac:dyDescent="0.3">
      <c r="A69" s="183"/>
      <c r="B69" s="773" t="s">
        <v>2</v>
      </c>
      <c r="C69" s="771" t="s">
        <v>2</v>
      </c>
      <c r="D69" s="191"/>
      <c r="E69" s="191"/>
      <c r="F69" s="191"/>
      <c r="G69" s="186" t="s">
        <v>445</v>
      </c>
      <c r="H69" s="351" t="s">
        <v>1015</v>
      </c>
      <c r="I69" s="186" t="s">
        <v>212</v>
      </c>
      <c r="J69" s="352" t="s">
        <v>950</v>
      </c>
      <c r="K69" s="355" t="s">
        <v>948</v>
      </c>
      <c r="L69" s="646" t="s">
        <v>949</v>
      </c>
      <c r="M69" s="771" t="s">
        <v>2</v>
      </c>
      <c r="N69" s="772" t="s">
        <v>2</v>
      </c>
      <c r="O69" s="777" t="s">
        <v>2190</v>
      </c>
      <c r="P69" s="778" t="s">
        <v>2189</v>
      </c>
    </row>
    <row r="70" spans="1:17" ht="48.75" customHeight="1" thickBot="1" x14ac:dyDescent="0.3">
      <c r="A70" s="183"/>
      <c r="B70" s="773" t="s">
        <v>2</v>
      </c>
      <c r="C70" s="771" t="s">
        <v>2</v>
      </c>
      <c r="D70" s="191"/>
      <c r="E70" s="191"/>
      <c r="F70" s="191"/>
      <c r="G70" s="186" t="s">
        <v>445</v>
      </c>
      <c r="H70" s="1309" t="s">
        <v>4235</v>
      </c>
      <c r="I70" s="186" t="s">
        <v>212</v>
      </c>
      <c r="J70" s="352" t="s">
        <v>2101</v>
      </c>
      <c r="K70" s="647" t="s">
        <v>3936</v>
      </c>
      <c r="L70" s="648" t="s">
        <v>3937</v>
      </c>
      <c r="M70" s="771" t="s">
        <v>2</v>
      </c>
      <c r="N70" s="772" t="s">
        <v>2</v>
      </c>
      <c r="O70" s="777" t="s">
        <v>2190</v>
      </c>
      <c r="P70" s="778" t="s">
        <v>2189</v>
      </c>
    </row>
    <row r="71" spans="1:17" ht="48.75" customHeight="1" thickBot="1" x14ac:dyDescent="0.3">
      <c r="A71" s="183"/>
      <c r="B71" s="773" t="s">
        <v>2</v>
      </c>
      <c r="C71" s="771" t="s">
        <v>2</v>
      </c>
      <c r="D71" s="191"/>
      <c r="E71" s="191"/>
      <c r="F71" s="191"/>
      <c r="G71" s="1308" t="s">
        <v>445</v>
      </c>
      <c r="H71" s="1309" t="s">
        <v>4236</v>
      </c>
      <c r="I71" s="1308" t="s">
        <v>212</v>
      </c>
      <c r="J71" s="1310" t="s">
        <v>2102</v>
      </c>
      <c r="K71" s="1311" t="s">
        <v>4237</v>
      </c>
      <c r="L71" s="1316" t="s">
        <v>4238</v>
      </c>
      <c r="M71" s="1312" t="s">
        <v>2</v>
      </c>
      <c r="N71" s="1313" t="s">
        <v>2</v>
      </c>
      <c r="O71" s="1314" t="s">
        <v>2190</v>
      </c>
      <c r="P71" s="1315" t="s">
        <v>2189</v>
      </c>
    </row>
    <row r="72" spans="1:17" ht="59.25" customHeight="1" thickBot="1" x14ac:dyDescent="0.3">
      <c r="A72" s="183"/>
      <c r="B72" s="1218" t="s">
        <v>2</v>
      </c>
      <c r="C72" s="1219" t="s">
        <v>2</v>
      </c>
      <c r="D72" s="1220"/>
      <c r="E72" s="1220"/>
      <c r="F72" s="1220"/>
      <c r="G72" s="1108" t="s">
        <v>3959</v>
      </c>
      <c r="H72" s="184" t="s">
        <v>3960</v>
      </c>
      <c r="I72" s="1108" t="s">
        <v>3961</v>
      </c>
      <c r="J72" s="184" t="s">
        <v>3603</v>
      </c>
      <c r="K72" s="647" t="s">
        <v>3939</v>
      </c>
      <c r="L72" s="648" t="s">
        <v>3938</v>
      </c>
      <c r="M72" s="1219" t="s">
        <v>2</v>
      </c>
      <c r="N72" s="1221" t="s">
        <v>2</v>
      </c>
      <c r="O72" s="1222" t="s">
        <v>2190</v>
      </c>
      <c r="P72" s="1223" t="s">
        <v>2189</v>
      </c>
    </row>
    <row r="73" spans="1:17" ht="62.25" customHeight="1" thickBot="1" x14ac:dyDescent="0.3">
      <c r="A73" s="183"/>
      <c r="B73" s="1218" t="s">
        <v>2</v>
      </c>
      <c r="C73" s="1219" t="s">
        <v>2</v>
      </c>
      <c r="D73" s="1220"/>
      <c r="E73" s="1220"/>
      <c r="F73" s="1220"/>
      <c r="G73" s="1108" t="s">
        <v>3959</v>
      </c>
      <c r="H73" s="184" t="s">
        <v>3962</v>
      </c>
      <c r="I73" s="1108" t="s">
        <v>3961</v>
      </c>
      <c r="J73" s="184" t="s">
        <v>3604</v>
      </c>
      <c r="K73" s="647" t="s">
        <v>3940</v>
      </c>
      <c r="L73" s="648" t="s">
        <v>3941</v>
      </c>
      <c r="M73" s="1219" t="s">
        <v>2</v>
      </c>
      <c r="N73" s="1221" t="s">
        <v>2</v>
      </c>
      <c r="O73" s="1222" t="s">
        <v>2190</v>
      </c>
      <c r="P73" s="1223" t="s">
        <v>2189</v>
      </c>
    </row>
    <row r="74" spans="1:17" ht="48.75" customHeight="1" thickBot="1" x14ac:dyDescent="0.3">
      <c r="A74" s="183"/>
      <c r="B74" s="773" t="s">
        <v>2</v>
      </c>
      <c r="C74" s="771" t="s">
        <v>2</v>
      </c>
      <c r="D74" s="191"/>
      <c r="E74" s="191"/>
      <c r="F74" s="191"/>
      <c r="G74" s="186" t="s">
        <v>438</v>
      </c>
      <c r="H74" s="185" t="s">
        <v>801</v>
      </c>
      <c r="I74" s="184" t="s">
        <v>559</v>
      </c>
      <c r="J74" s="184" t="s">
        <v>560</v>
      </c>
      <c r="K74" s="355" t="s">
        <v>1826</v>
      </c>
      <c r="L74" s="646" t="s">
        <v>1827</v>
      </c>
      <c r="M74" s="771" t="s">
        <v>2</v>
      </c>
      <c r="N74" s="353"/>
      <c r="O74" s="779"/>
      <c r="P74" s="778" t="s">
        <v>2333</v>
      </c>
    </row>
    <row r="75" spans="1:17" ht="48.75" customHeight="1" thickBot="1" x14ac:dyDescent="0.3">
      <c r="A75" s="183"/>
      <c r="B75" s="1324" t="s">
        <v>2</v>
      </c>
      <c r="C75" s="1305" t="s">
        <v>2</v>
      </c>
      <c r="D75" s="1305" t="s">
        <v>2</v>
      </c>
      <c r="E75" s="1305" t="s">
        <v>2</v>
      </c>
      <c r="F75" s="1305" t="s">
        <v>2</v>
      </c>
      <c r="G75" s="1302" t="s">
        <v>4184</v>
      </c>
      <c r="H75" s="1323" t="s">
        <v>4299</v>
      </c>
      <c r="I75" s="1303" t="s">
        <v>849</v>
      </c>
      <c r="J75" s="1303" t="s">
        <v>4185</v>
      </c>
      <c r="K75" s="1303" t="s">
        <v>4300</v>
      </c>
      <c r="L75" s="1302" t="s">
        <v>4301</v>
      </c>
      <c r="M75" s="1305" t="s">
        <v>4186</v>
      </c>
      <c r="N75" s="1306" t="s">
        <v>4186</v>
      </c>
      <c r="O75" s="1324"/>
      <c r="P75" s="1293" t="s">
        <v>2333</v>
      </c>
    </row>
    <row r="76" spans="1:17" s="354" customFormat="1" ht="51.75" customHeight="1" thickBot="1" x14ac:dyDescent="0.3">
      <c r="A76" s="650"/>
      <c r="B76" s="785" t="s">
        <v>2</v>
      </c>
      <c r="C76" s="784" t="s">
        <v>2</v>
      </c>
      <c r="D76" s="784" t="s">
        <v>2</v>
      </c>
      <c r="E76" s="784" t="s">
        <v>2</v>
      </c>
      <c r="F76" s="784" t="s">
        <v>2</v>
      </c>
      <c r="G76" s="792" t="s">
        <v>439</v>
      </c>
      <c r="H76" s="1289" t="s">
        <v>2389</v>
      </c>
      <c r="I76" s="1290" t="s">
        <v>849</v>
      </c>
      <c r="J76" s="792" t="s">
        <v>2390</v>
      </c>
      <c r="K76" s="790" t="s">
        <v>2388</v>
      </c>
      <c r="L76" s="790" t="s">
        <v>2396</v>
      </c>
      <c r="M76" s="784" t="s">
        <v>2</v>
      </c>
      <c r="N76" s="970" t="s">
        <v>2</v>
      </c>
      <c r="O76" s="793" t="s">
        <v>2190</v>
      </c>
      <c r="P76" s="794" t="s">
        <v>2189</v>
      </c>
    </row>
    <row r="77" spans="1:17" s="354" customFormat="1" ht="51.75" customHeight="1" x14ac:dyDescent="0.25">
      <c r="A77" s="650"/>
      <c r="B77" s="2018" t="s">
        <v>2</v>
      </c>
      <c r="C77" s="1919" t="s">
        <v>2</v>
      </c>
      <c r="D77" s="1763" t="s">
        <v>2</v>
      </c>
      <c r="E77" s="1763" t="s">
        <v>2</v>
      </c>
      <c r="F77" s="1919" t="s">
        <v>2</v>
      </c>
      <c r="G77" s="1161" t="s">
        <v>439</v>
      </c>
      <c r="H77" s="1162" t="s">
        <v>3026</v>
      </c>
      <c r="I77" s="705" t="s">
        <v>849</v>
      </c>
      <c r="J77" s="1925" t="s">
        <v>3024</v>
      </c>
      <c r="K77" s="1933" t="s">
        <v>3863</v>
      </c>
      <c r="L77" s="1933" t="s">
        <v>3025</v>
      </c>
      <c r="M77" s="2006" t="s">
        <v>2</v>
      </c>
      <c r="N77" s="2179" t="s">
        <v>2</v>
      </c>
      <c r="O77" s="2203"/>
      <c r="P77" s="2194" t="s">
        <v>2333</v>
      </c>
    </row>
    <row r="78" spans="1:17" s="354" customFormat="1" ht="51.75" customHeight="1" thickBot="1" x14ac:dyDescent="0.3">
      <c r="A78" s="650"/>
      <c r="B78" s="2019"/>
      <c r="C78" s="1920"/>
      <c r="D78" s="1779"/>
      <c r="E78" s="1779"/>
      <c r="F78" s="1920"/>
      <c r="G78" s="592" t="s">
        <v>442</v>
      </c>
      <c r="H78" s="332" t="s">
        <v>1793</v>
      </c>
      <c r="I78" s="332" t="s">
        <v>23</v>
      </c>
      <c r="J78" s="1926"/>
      <c r="K78" s="1934"/>
      <c r="L78" s="1934"/>
      <c r="M78" s="2007"/>
      <c r="N78" s="2180"/>
      <c r="O78" s="2204"/>
      <c r="P78" s="2195"/>
    </row>
    <row r="79" spans="1:17" ht="48.75" customHeight="1" thickBot="1" x14ac:dyDescent="0.3">
      <c r="A79" s="183"/>
      <c r="B79" s="960" t="s">
        <v>2</v>
      </c>
      <c r="C79" s="930" t="s">
        <v>2</v>
      </c>
      <c r="D79" s="933"/>
      <c r="E79" s="933"/>
      <c r="F79" s="933"/>
      <c r="G79" s="856" t="s">
        <v>443</v>
      </c>
      <c r="H79" s="961" t="s">
        <v>801</v>
      </c>
      <c r="I79" s="953" t="s">
        <v>212</v>
      </c>
      <c r="J79" s="953" t="s">
        <v>824</v>
      </c>
      <c r="K79" s="962" t="s">
        <v>1828</v>
      </c>
      <c r="L79" s="931" t="s">
        <v>1829</v>
      </c>
      <c r="M79" s="930" t="s">
        <v>2</v>
      </c>
      <c r="N79" s="963"/>
      <c r="O79" s="964"/>
      <c r="P79" s="932" t="s">
        <v>2189</v>
      </c>
    </row>
    <row r="80" spans="1:17" ht="48.75" customHeight="1" thickBot="1" x14ac:dyDescent="0.3">
      <c r="A80" s="183"/>
      <c r="B80" s="880" t="s">
        <v>2</v>
      </c>
      <c r="C80" s="881" t="s">
        <v>2</v>
      </c>
      <c r="D80" s="191"/>
      <c r="E80" s="191"/>
      <c r="F80" s="191"/>
      <c r="G80" s="186" t="s">
        <v>443</v>
      </c>
      <c r="H80" s="351" t="s">
        <v>801</v>
      </c>
      <c r="I80" s="352" t="s">
        <v>212</v>
      </c>
      <c r="J80" s="352" t="s">
        <v>2432</v>
      </c>
      <c r="K80" s="355" t="s">
        <v>2429</v>
      </c>
      <c r="L80" s="646" t="s">
        <v>2430</v>
      </c>
      <c r="M80" s="881" t="s">
        <v>2</v>
      </c>
      <c r="N80" s="882" t="s">
        <v>2</v>
      </c>
      <c r="O80" s="879" t="s">
        <v>2190</v>
      </c>
      <c r="P80" s="799"/>
      <c r="Q80" s="968"/>
    </row>
    <row r="81" spans="1:16" ht="48.75" customHeight="1" thickBot="1" x14ac:dyDescent="0.3">
      <c r="A81" s="183"/>
      <c r="B81" s="773" t="s">
        <v>2</v>
      </c>
      <c r="C81" s="771" t="s">
        <v>2</v>
      </c>
      <c r="D81" s="191"/>
      <c r="E81" s="191"/>
      <c r="F81" s="191"/>
      <c r="G81" s="186" t="s">
        <v>443</v>
      </c>
      <c r="H81" s="351" t="s">
        <v>2027</v>
      </c>
      <c r="I81" s="352" t="s">
        <v>212</v>
      </c>
      <c r="J81" s="352" t="s">
        <v>2115</v>
      </c>
      <c r="K81" s="349" t="s">
        <v>2116</v>
      </c>
      <c r="L81" s="350" t="s">
        <v>2117</v>
      </c>
      <c r="M81" s="771" t="s">
        <v>2</v>
      </c>
      <c r="N81" s="772" t="s">
        <v>2</v>
      </c>
      <c r="O81" s="777" t="s">
        <v>2190</v>
      </c>
      <c r="P81" s="778" t="s">
        <v>2189</v>
      </c>
    </row>
    <row r="82" spans="1:16" ht="48.75" customHeight="1" thickBot="1" x14ac:dyDescent="0.3">
      <c r="A82" s="183"/>
      <c r="B82" s="773" t="s">
        <v>2</v>
      </c>
      <c r="C82" s="771" t="s">
        <v>2</v>
      </c>
      <c r="D82" s="191"/>
      <c r="E82" s="191"/>
      <c r="F82" s="191"/>
      <c r="G82" s="186" t="s">
        <v>444</v>
      </c>
      <c r="H82" s="351" t="s">
        <v>2027</v>
      </c>
      <c r="I82" s="352" t="s">
        <v>212</v>
      </c>
      <c r="J82" s="352" t="s">
        <v>2118</v>
      </c>
      <c r="K82" s="349" t="s">
        <v>2119</v>
      </c>
      <c r="L82" s="350" t="s">
        <v>2120</v>
      </c>
      <c r="M82" s="771" t="s">
        <v>2</v>
      </c>
      <c r="N82" s="772" t="s">
        <v>2</v>
      </c>
      <c r="O82" s="777" t="s">
        <v>2190</v>
      </c>
      <c r="P82" s="778" t="s">
        <v>2189</v>
      </c>
    </row>
    <row r="83" spans="1:16" ht="48.75" customHeight="1" x14ac:dyDescent="0.25">
      <c r="A83" s="183"/>
      <c r="B83" s="1963" t="s">
        <v>2</v>
      </c>
      <c r="C83" s="1763" t="s">
        <v>2</v>
      </c>
      <c r="D83" s="1824"/>
      <c r="E83" s="1824"/>
      <c r="F83" s="1824"/>
      <c r="G83" s="194" t="s">
        <v>443</v>
      </c>
      <c r="H83" s="195" t="s">
        <v>1997</v>
      </c>
      <c r="I83" s="196" t="s">
        <v>212</v>
      </c>
      <c r="J83" s="1844" t="s">
        <v>825</v>
      </c>
      <c r="K83" s="1821" t="s">
        <v>1830</v>
      </c>
      <c r="L83" s="1821" t="s">
        <v>1831</v>
      </c>
      <c r="M83" s="1841" t="s">
        <v>2</v>
      </c>
      <c r="N83" s="2079"/>
      <c r="O83" s="2188"/>
      <c r="P83" s="2196" t="s">
        <v>2189</v>
      </c>
    </row>
    <row r="84" spans="1:16" ht="48.75" customHeight="1" thickBot="1" x14ac:dyDescent="0.3">
      <c r="A84" s="183"/>
      <c r="B84" s="2030"/>
      <c r="C84" s="1779"/>
      <c r="D84" s="1826"/>
      <c r="E84" s="1826"/>
      <c r="F84" s="1826"/>
      <c r="G84" s="144" t="s">
        <v>444</v>
      </c>
      <c r="H84" s="189" t="s">
        <v>801</v>
      </c>
      <c r="I84" s="193" t="s">
        <v>212</v>
      </c>
      <c r="J84" s="1846"/>
      <c r="K84" s="1823"/>
      <c r="L84" s="2102"/>
      <c r="M84" s="1843"/>
      <c r="N84" s="2080"/>
      <c r="O84" s="2189"/>
      <c r="P84" s="2197"/>
    </row>
    <row r="85" spans="1:16" ht="48.75" customHeight="1" x14ac:dyDescent="0.25">
      <c r="A85" s="183"/>
      <c r="B85" s="1927" t="s">
        <v>2</v>
      </c>
      <c r="C85" s="1935" t="s">
        <v>2</v>
      </c>
      <c r="D85" s="1824"/>
      <c r="E85" s="1824"/>
      <c r="F85" s="1824"/>
      <c r="G85" s="194" t="s">
        <v>443</v>
      </c>
      <c r="H85" s="195" t="s">
        <v>1997</v>
      </c>
      <c r="I85" s="196" t="s">
        <v>212</v>
      </c>
      <c r="J85" s="1743" t="s">
        <v>2431</v>
      </c>
      <c r="K85" s="1821" t="s">
        <v>2467</v>
      </c>
      <c r="L85" s="1821" t="s">
        <v>2466</v>
      </c>
      <c r="M85" s="1876" t="s">
        <v>2</v>
      </c>
      <c r="N85" s="2049" t="s">
        <v>2</v>
      </c>
      <c r="O85" s="2198" t="s">
        <v>2190</v>
      </c>
      <c r="P85" s="2196"/>
    </row>
    <row r="86" spans="1:16" ht="48.75" customHeight="1" thickBot="1" x14ac:dyDescent="0.3">
      <c r="A86" s="183"/>
      <c r="B86" s="1929"/>
      <c r="C86" s="1937"/>
      <c r="D86" s="1826"/>
      <c r="E86" s="1826"/>
      <c r="F86" s="1826"/>
      <c r="G86" s="144" t="s">
        <v>444</v>
      </c>
      <c r="H86" s="197" t="s">
        <v>801</v>
      </c>
      <c r="I86" s="198" t="s">
        <v>212</v>
      </c>
      <c r="J86" s="1819"/>
      <c r="K86" s="1823"/>
      <c r="L86" s="2097"/>
      <c r="M86" s="1878"/>
      <c r="N86" s="2050"/>
      <c r="O86" s="2199"/>
      <c r="P86" s="2197"/>
    </row>
    <row r="87" spans="1:16" ht="48.75" customHeight="1" x14ac:dyDescent="0.25">
      <c r="A87" s="183"/>
      <c r="B87" s="1963" t="s">
        <v>2</v>
      </c>
      <c r="C87" s="1763" t="s">
        <v>2</v>
      </c>
      <c r="D87" s="1824"/>
      <c r="E87" s="1824"/>
      <c r="F87" s="1824"/>
      <c r="G87" s="194" t="s">
        <v>443</v>
      </c>
      <c r="H87" s="195" t="s">
        <v>1997</v>
      </c>
      <c r="I87" s="196" t="s">
        <v>212</v>
      </c>
      <c r="J87" s="1844" t="s">
        <v>826</v>
      </c>
      <c r="K87" s="1821" t="s">
        <v>1832</v>
      </c>
      <c r="L87" s="1821" t="s">
        <v>1833</v>
      </c>
      <c r="M87" s="1763" t="s">
        <v>2</v>
      </c>
      <c r="N87" s="1830"/>
      <c r="O87" s="2152"/>
      <c r="P87" s="2003" t="s">
        <v>2189</v>
      </c>
    </row>
    <row r="88" spans="1:16" ht="48.75" customHeight="1" thickBot="1" x14ac:dyDescent="0.3">
      <c r="A88" s="183"/>
      <c r="B88" s="2030"/>
      <c r="C88" s="1779"/>
      <c r="D88" s="1826"/>
      <c r="E88" s="1826"/>
      <c r="F88" s="1826"/>
      <c r="G88" s="592" t="s">
        <v>445</v>
      </c>
      <c r="H88" s="189" t="s">
        <v>801</v>
      </c>
      <c r="I88" s="193" t="s">
        <v>212</v>
      </c>
      <c r="J88" s="1846"/>
      <c r="K88" s="1823"/>
      <c r="L88" s="1823"/>
      <c r="M88" s="1779"/>
      <c r="N88" s="1832"/>
      <c r="O88" s="2153"/>
      <c r="P88" s="2005"/>
    </row>
    <row r="89" spans="1:16" ht="48.75" customHeight="1" x14ac:dyDescent="0.25">
      <c r="A89" s="183"/>
      <c r="B89" s="1963" t="s">
        <v>2</v>
      </c>
      <c r="C89" s="1763" t="s">
        <v>2</v>
      </c>
      <c r="D89" s="1824"/>
      <c r="E89" s="1824"/>
      <c r="F89" s="1830"/>
      <c r="G89" s="535" t="s">
        <v>443</v>
      </c>
      <c r="H89" s="1160" t="s">
        <v>1997</v>
      </c>
      <c r="I89" s="1143" t="s">
        <v>212</v>
      </c>
      <c r="J89" s="1827" t="s">
        <v>3059</v>
      </c>
      <c r="K89" s="1821" t="s">
        <v>1832</v>
      </c>
      <c r="L89" s="1821" t="s">
        <v>1833</v>
      </c>
      <c r="M89" s="1935" t="s">
        <v>2</v>
      </c>
      <c r="N89" s="1935" t="s">
        <v>2</v>
      </c>
      <c r="O89" s="2152"/>
      <c r="P89" s="2003" t="s">
        <v>2190</v>
      </c>
    </row>
    <row r="90" spans="1:16" ht="48.75" customHeight="1" x14ac:dyDescent="0.25">
      <c r="A90" s="183"/>
      <c r="B90" s="2103"/>
      <c r="C90" s="1778"/>
      <c r="D90" s="1825"/>
      <c r="E90" s="1825"/>
      <c r="F90" s="2138"/>
      <c r="G90" s="36" t="s">
        <v>444</v>
      </c>
      <c r="H90" s="1145" t="s">
        <v>1997</v>
      </c>
      <c r="I90" s="199" t="s">
        <v>212</v>
      </c>
      <c r="J90" s="1710"/>
      <c r="K90" s="1833"/>
      <c r="L90" s="1833"/>
      <c r="M90" s="1936"/>
      <c r="N90" s="1936"/>
      <c r="O90" s="2230"/>
      <c r="P90" s="2236"/>
    </row>
    <row r="91" spans="1:16" ht="48.75" customHeight="1" thickBot="1" x14ac:dyDescent="0.3">
      <c r="A91" s="183"/>
      <c r="B91" s="2030"/>
      <c r="C91" s="1779"/>
      <c r="D91" s="1826"/>
      <c r="E91" s="1826"/>
      <c r="F91" s="1832"/>
      <c r="G91" s="592" t="s">
        <v>445</v>
      </c>
      <c r="H91" s="332" t="s">
        <v>3054</v>
      </c>
      <c r="I91" s="332" t="s">
        <v>212</v>
      </c>
      <c r="J91" s="1829"/>
      <c r="K91" s="1823"/>
      <c r="L91" s="1823"/>
      <c r="M91" s="1937"/>
      <c r="N91" s="1937"/>
      <c r="O91" s="2153"/>
      <c r="P91" s="2005"/>
    </row>
    <row r="92" spans="1:16" ht="48.75" customHeight="1" x14ac:dyDescent="0.25">
      <c r="A92" s="183"/>
      <c r="B92" s="1963" t="s">
        <v>2</v>
      </c>
      <c r="C92" s="1763" t="s">
        <v>2</v>
      </c>
      <c r="D92" s="1824"/>
      <c r="E92" s="1824"/>
      <c r="F92" s="1824"/>
      <c r="G92" s="194" t="s">
        <v>443</v>
      </c>
      <c r="H92" s="195" t="s">
        <v>1997</v>
      </c>
      <c r="I92" s="196" t="s">
        <v>212</v>
      </c>
      <c r="J92" s="1743" t="s">
        <v>2023</v>
      </c>
      <c r="K92" s="1821" t="s">
        <v>2024</v>
      </c>
      <c r="L92" s="1821" t="s">
        <v>2025</v>
      </c>
      <c r="M92" s="1841" t="s">
        <v>2</v>
      </c>
      <c r="N92" s="1880" t="s">
        <v>2</v>
      </c>
      <c r="O92" s="1815" t="s">
        <v>2190</v>
      </c>
      <c r="P92" s="1966" t="s">
        <v>2189</v>
      </c>
    </row>
    <row r="93" spans="1:16" ht="48.75" customHeight="1" thickBot="1" x14ac:dyDescent="0.3">
      <c r="A93" s="183"/>
      <c r="B93" s="1964"/>
      <c r="C93" s="1765"/>
      <c r="D93" s="1889"/>
      <c r="E93" s="1889"/>
      <c r="F93" s="1889"/>
      <c r="G93" s="31" t="s">
        <v>444</v>
      </c>
      <c r="H93" s="356" t="s">
        <v>2022</v>
      </c>
      <c r="I93" s="357" t="s">
        <v>212</v>
      </c>
      <c r="J93" s="1922"/>
      <c r="K93" s="2060"/>
      <c r="L93" s="2108"/>
      <c r="M93" s="1905"/>
      <c r="N93" s="1882"/>
      <c r="O93" s="2151"/>
      <c r="P93" s="2200"/>
    </row>
    <row r="94" spans="1:16" ht="18.75" customHeight="1" thickBot="1" x14ac:dyDescent="0.3">
      <c r="A94" s="187" t="s">
        <v>96</v>
      </c>
      <c r="B94" s="1757" t="s">
        <v>216</v>
      </c>
      <c r="C94" s="1758"/>
      <c r="D94" s="1758"/>
      <c r="E94" s="1758"/>
      <c r="F94" s="1758"/>
      <c r="G94" s="1758"/>
      <c r="H94" s="1758"/>
      <c r="I94" s="1758"/>
      <c r="J94" s="1758"/>
      <c r="K94" s="1758"/>
      <c r="L94" s="1758"/>
      <c r="M94" s="1758"/>
      <c r="N94" s="1758"/>
      <c r="O94" s="757"/>
      <c r="P94" s="753"/>
    </row>
    <row r="95" spans="1:16" ht="36" customHeight="1" x14ac:dyDescent="0.25">
      <c r="A95" s="183"/>
      <c r="B95" s="1963" t="s">
        <v>2</v>
      </c>
      <c r="C95" s="1763" t="s">
        <v>2</v>
      </c>
      <c r="D95" s="1763" t="s">
        <v>2</v>
      </c>
      <c r="E95" s="1763" t="s">
        <v>2</v>
      </c>
      <c r="F95" s="1763" t="s">
        <v>2</v>
      </c>
      <c r="G95" s="194" t="s">
        <v>448</v>
      </c>
      <c r="H95" s="195" t="s">
        <v>8</v>
      </c>
      <c r="I95" s="196" t="s">
        <v>8</v>
      </c>
      <c r="J95" s="1743" t="s">
        <v>933</v>
      </c>
      <c r="K95" s="1821" t="s">
        <v>934</v>
      </c>
      <c r="L95" s="1821" t="s">
        <v>935</v>
      </c>
      <c r="M95" s="1763" t="s">
        <v>2</v>
      </c>
      <c r="N95" s="1766" t="s">
        <v>2</v>
      </c>
      <c r="O95" s="1815"/>
      <c r="P95" s="1966" t="s">
        <v>2333</v>
      </c>
    </row>
    <row r="96" spans="1:16" ht="37.5" customHeight="1" thickBot="1" x14ac:dyDescent="0.3">
      <c r="A96" s="183"/>
      <c r="B96" s="2030"/>
      <c r="C96" s="1779"/>
      <c r="D96" s="1779"/>
      <c r="E96" s="1779"/>
      <c r="F96" s="1779"/>
      <c r="G96" s="144" t="s">
        <v>449</v>
      </c>
      <c r="H96" s="197" t="s">
        <v>1778</v>
      </c>
      <c r="I96" s="198" t="s">
        <v>331</v>
      </c>
      <c r="J96" s="1819"/>
      <c r="K96" s="1823"/>
      <c r="L96" s="1823"/>
      <c r="M96" s="1779"/>
      <c r="N96" s="1820"/>
      <c r="O96" s="1817"/>
      <c r="P96" s="1967"/>
    </row>
    <row r="97" spans="1:16" ht="51" customHeight="1" x14ac:dyDescent="0.25">
      <c r="A97" s="183"/>
      <c r="B97" s="1963" t="s">
        <v>2</v>
      </c>
      <c r="C97" s="1763" t="s">
        <v>2</v>
      </c>
      <c r="D97" s="1763" t="s">
        <v>2</v>
      </c>
      <c r="E97" s="1763" t="s">
        <v>2</v>
      </c>
      <c r="F97" s="1763" t="s">
        <v>2</v>
      </c>
      <c r="G97" s="194" t="s">
        <v>448</v>
      </c>
      <c r="H97" s="188" t="s">
        <v>8</v>
      </c>
      <c r="I97" s="190" t="s">
        <v>8</v>
      </c>
      <c r="J97" s="1844" t="s">
        <v>561</v>
      </c>
      <c r="K97" s="1811" t="s">
        <v>980</v>
      </c>
      <c r="L97" s="1821" t="s">
        <v>1777</v>
      </c>
      <c r="M97" s="1763" t="s">
        <v>2</v>
      </c>
      <c r="N97" s="1830"/>
      <c r="O97" s="2228"/>
      <c r="P97" s="1966" t="s">
        <v>2333</v>
      </c>
    </row>
    <row r="98" spans="1:16" ht="60.75" customHeight="1" thickBot="1" x14ac:dyDescent="0.3">
      <c r="A98" s="183"/>
      <c r="B98" s="2030"/>
      <c r="C98" s="1779"/>
      <c r="D98" s="1779"/>
      <c r="E98" s="1779"/>
      <c r="F98" s="1779"/>
      <c r="G98" s="144" t="s">
        <v>449</v>
      </c>
      <c r="H98" s="189" t="s">
        <v>801</v>
      </c>
      <c r="I98" s="198" t="s">
        <v>331</v>
      </c>
      <c r="J98" s="1846"/>
      <c r="K98" s="2187"/>
      <c r="L98" s="1823"/>
      <c r="M98" s="1779"/>
      <c r="N98" s="1832"/>
      <c r="O98" s="1968"/>
      <c r="P98" s="1967"/>
    </row>
    <row r="99" spans="1:16" ht="21" customHeight="1" thickBot="1" x14ac:dyDescent="0.3">
      <c r="A99" s="187" t="s">
        <v>97</v>
      </c>
      <c r="B99" s="2026" t="s">
        <v>219</v>
      </c>
      <c r="C99" s="2027"/>
      <c r="D99" s="2027"/>
      <c r="E99" s="2027"/>
      <c r="F99" s="2027"/>
      <c r="G99" s="2027"/>
      <c r="H99" s="2027"/>
      <c r="I99" s="2027"/>
      <c r="J99" s="2027"/>
      <c r="K99" s="2027"/>
      <c r="L99" s="2027"/>
      <c r="M99" s="2027"/>
      <c r="N99" s="2028"/>
      <c r="O99" s="757"/>
      <c r="P99" s="753"/>
    </row>
    <row r="100" spans="1:16" ht="36" customHeight="1" x14ac:dyDescent="0.25">
      <c r="A100" s="183"/>
      <c r="B100" s="1769"/>
      <c r="C100" s="1763" t="s">
        <v>2</v>
      </c>
      <c r="D100" s="2081"/>
      <c r="E100" s="1763" t="s">
        <v>2</v>
      </c>
      <c r="F100" s="1763" t="s">
        <v>2</v>
      </c>
      <c r="G100" s="194" t="s">
        <v>450</v>
      </c>
      <c r="H100" s="195" t="s">
        <v>8</v>
      </c>
      <c r="I100" s="195" t="s">
        <v>8</v>
      </c>
      <c r="J100" s="1743" t="s">
        <v>64</v>
      </c>
      <c r="K100" s="1811" t="s">
        <v>1751</v>
      </c>
      <c r="L100" s="1811" t="s">
        <v>1752</v>
      </c>
      <c r="M100" s="1763" t="s">
        <v>2</v>
      </c>
      <c r="N100" s="1766" t="s">
        <v>2</v>
      </c>
      <c r="O100" s="1983"/>
      <c r="P100" s="1966" t="s">
        <v>2333</v>
      </c>
    </row>
    <row r="101" spans="1:16" ht="36" customHeight="1" thickBot="1" x14ac:dyDescent="0.3">
      <c r="A101" s="183"/>
      <c r="B101" s="1847"/>
      <c r="C101" s="1779"/>
      <c r="D101" s="2082"/>
      <c r="E101" s="1779"/>
      <c r="F101" s="1779"/>
      <c r="G101" s="144" t="s">
        <v>451</v>
      </c>
      <c r="H101" s="197" t="s">
        <v>1753</v>
      </c>
      <c r="I101" s="198" t="s">
        <v>319</v>
      </c>
      <c r="J101" s="1819"/>
      <c r="K101" s="1814"/>
      <c r="L101" s="1814"/>
      <c r="M101" s="1779"/>
      <c r="N101" s="1820"/>
      <c r="O101" s="2233"/>
      <c r="P101" s="1967"/>
    </row>
    <row r="102" spans="1:16" ht="36" customHeight="1" x14ac:dyDescent="0.25">
      <c r="A102" s="183"/>
      <c r="B102" s="1769"/>
      <c r="C102" s="1763" t="s">
        <v>2</v>
      </c>
      <c r="D102" s="2081"/>
      <c r="E102" s="1763" t="s">
        <v>2</v>
      </c>
      <c r="F102" s="1763" t="s">
        <v>2</v>
      </c>
      <c r="G102" s="194" t="s">
        <v>3956</v>
      </c>
      <c r="H102" s="195" t="s">
        <v>74</v>
      </c>
      <c r="I102" s="2061" t="s">
        <v>3900</v>
      </c>
      <c r="J102" s="1844" t="s">
        <v>3901</v>
      </c>
      <c r="K102" s="2058" t="s">
        <v>3902</v>
      </c>
      <c r="L102" s="2058" t="s">
        <v>3903</v>
      </c>
      <c r="M102" s="2006" t="s">
        <v>2</v>
      </c>
      <c r="N102" s="2001" t="s">
        <v>2</v>
      </c>
      <c r="O102" s="2129"/>
      <c r="P102" s="2192" t="s">
        <v>2333</v>
      </c>
    </row>
    <row r="103" spans="1:16" ht="36" customHeight="1" thickBot="1" x14ac:dyDescent="0.3">
      <c r="A103" s="183"/>
      <c r="B103" s="1847"/>
      <c r="C103" s="1779"/>
      <c r="D103" s="2082"/>
      <c r="E103" s="1779"/>
      <c r="F103" s="1779"/>
      <c r="G103" s="144" t="s">
        <v>3957</v>
      </c>
      <c r="H103" s="197" t="s">
        <v>74</v>
      </c>
      <c r="I103" s="2062"/>
      <c r="J103" s="1846"/>
      <c r="K103" s="2059"/>
      <c r="L103" s="2059"/>
      <c r="M103" s="2007"/>
      <c r="N103" s="2002"/>
      <c r="O103" s="2131"/>
      <c r="P103" s="2193"/>
    </row>
    <row r="104" spans="1:16" ht="36" customHeight="1" x14ac:dyDescent="0.25">
      <c r="A104" s="183"/>
      <c r="B104" s="2106"/>
      <c r="C104" s="1919" t="s">
        <v>2</v>
      </c>
      <c r="D104" s="1919" t="s">
        <v>2</v>
      </c>
      <c r="E104" s="1919" t="s">
        <v>2</v>
      </c>
      <c r="F104" s="1919" t="s">
        <v>2</v>
      </c>
      <c r="G104" s="194" t="s">
        <v>450</v>
      </c>
      <c r="H104" s="195" t="s">
        <v>8</v>
      </c>
      <c r="I104" s="195" t="s">
        <v>8</v>
      </c>
      <c r="J104" s="1839" t="s">
        <v>951</v>
      </c>
      <c r="K104" s="2032" t="s">
        <v>952</v>
      </c>
      <c r="L104" s="2032" t="s">
        <v>953</v>
      </c>
      <c r="M104" s="1919" t="s">
        <v>2</v>
      </c>
      <c r="N104" s="2063" t="s">
        <v>2</v>
      </c>
      <c r="O104" s="2198"/>
      <c r="P104" s="2185" t="s">
        <v>2333</v>
      </c>
    </row>
    <row r="105" spans="1:16" ht="36" customHeight="1" thickBot="1" x14ac:dyDescent="0.3">
      <c r="A105" s="183"/>
      <c r="B105" s="2107"/>
      <c r="C105" s="1920"/>
      <c r="D105" s="1920"/>
      <c r="E105" s="1920"/>
      <c r="F105" s="1920"/>
      <c r="G105" s="144" t="s">
        <v>468</v>
      </c>
      <c r="H105" s="197" t="s">
        <v>1016</v>
      </c>
      <c r="I105" s="198" t="s">
        <v>342</v>
      </c>
      <c r="J105" s="1840"/>
      <c r="K105" s="2033"/>
      <c r="L105" s="2033"/>
      <c r="M105" s="1920"/>
      <c r="N105" s="2064"/>
      <c r="O105" s="1975"/>
      <c r="P105" s="2186"/>
    </row>
    <row r="106" spans="1:16" ht="36" customHeight="1" x14ac:dyDescent="0.25">
      <c r="A106" s="183"/>
      <c r="B106" s="1772"/>
      <c r="C106" s="1763" t="s">
        <v>2</v>
      </c>
      <c r="D106" s="1763" t="s">
        <v>2</v>
      </c>
      <c r="E106" s="1763" t="s">
        <v>2</v>
      </c>
      <c r="F106" s="1763" t="s">
        <v>2</v>
      </c>
      <c r="G106" s="194" t="s">
        <v>450</v>
      </c>
      <c r="H106" s="195" t="s">
        <v>8</v>
      </c>
      <c r="I106" s="195" t="s">
        <v>8</v>
      </c>
      <c r="J106" s="1743" t="s">
        <v>954</v>
      </c>
      <c r="K106" s="1821" t="s">
        <v>956</v>
      </c>
      <c r="L106" s="1938" t="s">
        <v>957</v>
      </c>
      <c r="M106" s="1763" t="s">
        <v>2</v>
      </c>
      <c r="N106" s="1766" t="s">
        <v>2</v>
      </c>
      <c r="O106" s="1815" t="s">
        <v>2190</v>
      </c>
      <c r="P106" s="1966" t="s">
        <v>2189</v>
      </c>
    </row>
    <row r="107" spans="1:16" ht="36" customHeight="1" thickBot="1" x14ac:dyDescent="0.3">
      <c r="A107" s="183"/>
      <c r="B107" s="1774"/>
      <c r="C107" s="1779"/>
      <c r="D107" s="1779"/>
      <c r="E107" s="1779"/>
      <c r="F107" s="1779"/>
      <c r="G107" s="144" t="s">
        <v>452</v>
      </c>
      <c r="H107" s="198" t="s">
        <v>1886</v>
      </c>
      <c r="I107" s="198" t="s">
        <v>1887</v>
      </c>
      <c r="J107" s="1819"/>
      <c r="K107" s="1823"/>
      <c r="L107" s="1939"/>
      <c r="M107" s="1779"/>
      <c r="N107" s="1820"/>
      <c r="O107" s="1968"/>
      <c r="P107" s="1967"/>
    </row>
    <row r="108" spans="1:16" ht="36" customHeight="1" x14ac:dyDescent="0.25">
      <c r="A108" s="183"/>
      <c r="B108" s="1772"/>
      <c r="C108" s="1763" t="s">
        <v>2</v>
      </c>
      <c r="D108" s="1763" t="s">
        <v>2</v>
      </c>
      <c r="E108" s="1763" t="s">
        <v>2</v>
      </c>
      <c r="F108" s="1763" t="s">
        <v>2</v>
      </c>
      <c r="G108" s="194" t="s">
        <v>450</v>
      </c>
      <c r="H108" s="195" t="s">
        <v>8</v>
      </c>
      <c r="I108" s="195" t="s">
        <v>8</v>
      </c>
      <c r="J108" s="1743" t="s">
        <v>955</v>
      </c>
      <c r="K108" s="1821" t="s">
        <v>958</v>
      </c>
      <c r="L108" s="1938" t="s">
        <v>959</v>
      </c>
      <c r="M108" s="1841" t="s">
        <v>2</v>
      </c>
      <c r="N108" s="1880" t="s">
        <v>2</v>
      </c>
      <c r="O108" s="1815" t="s">
        <v>2190</v>
      </c>
      <c r="P108" s="1966" t="s">
        <v>2189</v>
      </c>
    </row>
    <row r="109" spans="1:16" ht="36" customHeight="1" thickBot="1" x14ac:dyDescent="0.3">
      <c r="A109" s="183"/>
      <c r="B109" s="1774"/>
      <c r="C109" s="1779"/>
      <c r="D109" s="1779"/>
      <c r="E109" s="1779"/>
      <c r="F109" s="1779"/>
      <c r="G109" s="144" t="s">
        <v>453</v>
      </c>
      <c r="H109" s="197" t="s">
        <v>1016</v>
      </c>
      <c r="I109" s="198" t="s">
        <v>342</v>
      </c>
      <c r="J109" s="1819"/>
      <c r="K109" s="2097"/>
      <c r="L109" s="2083"/>
      <c r="M109" s="1843"/>
      <c r="N109" s="1909"/>
      <c r="O109" s="1968"/>
      <c r="P109" s="1967"/>
    </row>
    <row r="110" spans="1:16" ht="36" customHeight="1" x14ac:dyDescent="0.25">
      <c r="A110" s="183"/>
      <c r="B110" s="1772"/>
      <c r="C110" s="1763" t="s">
        <v>2</v>
      </c>
      <c r="D110" s="1763" t="s">
        <v>2</v>
      </c>
      <c r="E110" s="1763" t="s">
        <v>2</v>
      </c>
      <c r="F110" s="1763" t="s">
        <v>2</v>
      </c>
      <c r="G110" s="194" t="s">
        <v>450</v>
      </c>
      <c r="H110" s="188" t="s">
        <v>801</v>
      </c>
      <c r="I110" s="188" t="s">
        <v>8</v>
      </c>
      <c r="J110" s="1844" t="s">
        <v>562</v>
      </c>
      <c r="K110" s="1938" t="s">
        <v>563</v>
      </c>
      <c r="L110" s="1938" t="s">
        <v>593</v>
      </c>
      <c r="M110" s="1763" t="s">
        <v>2</v>
      </c>
      <c r="N110" s="1766" t="s">
        <v>2</v>
      </c>
      <c r="O110" s="1815" t="s">
        <v>2190</v>
      </c>
      <c r="P110" s="1966" t="s">
        <v>2189</v>
      </c>
    </row>
    <row r="111" spans="1:16" ht="36" customHeight="1" thickBot="1" x14ac:dyDescent="0.3">
      <c r="A111" s="183"/>
      <c r="B111" s="1774"/>
      <c r="C111" s="1779"/>
      <c r="D111" s="1779"/>
      <c r="E111" s="1779"/>
      <c r="F111" s="1779"/>
      <c r="G111" s="144" t="s">
        <v>451</v>
      </c>
      <c r="H111" s="189" t="s">
        <v>319</v>
      </c>
      <c r="I111" s="193" t="s">
        <v>319</v>
      </c>
      <c r="J111" s="1846"/>
      <c r="K111" s="1939"/>
      <c r="L111" s="1939"/>
      <c r="M111" s="1779"/>
      <c r="N111" s="1820"/>
      <c r="O111" s="1968"/>
      <c r="P111" s="1967"/>
    </row>
    <row r="112" spans="1:16" ht="36" customHeight="1" x14ac:dyDescent="0.25">
      <c r="A112" s="183"/>
      <c r="B112" s="1772"/>
      <c r="C112" s="1763" t="s">
        <v>2</v>
      </c>
      <c r="D112" s="1763" t="s">
        <v>2</v>
      </c>
      <c r="E112" s="1824"/>
      <c r="F112" s="1824"/>
      <c r="G112" s="194" t="s">
        <v>451</v>
      </c>
      <c r="H112" s="188" t="s">
        <v>319</v>
      </c>
      <c r="I112" s="190" t="s">
        <v>319</v>
      </c>
      <c r="J112" s="2045" t="s">
        <v>564</v>
      </c>
      <c r="K112" s="1821" t="s">
        <v>1834</v>
      </c>
      <c r="L112" s="1821" t="s">
        <v>1835</v>
      </c>
      <c r="M112" s="1763" t="s">
        <v>2</v>
      </c>
      <c r="N112" s="1830"/>
      <c r="O112" s="1815"/>
      <c r="P112" s="1966" t="s">
        <v>2333</v>
      </c>
    </row>
    <row r="113" spans="1:16" ht="40.5" customHeight="1" thickBot="1" x14ac:dyDescent="0.3">
      <c r="A113" s="183"/>
      <c r="B113" s="1774"/>
      <c r="C113" s="1779"/>
      <c r="D113" s="1779"/>
      <c r="E113" s="1826"/>
      <c r="F113" s="1826"/>
      <c r="G113" s="144" t="s">
        <v>468</v>
      </c>
      <c r="H113" s="189" t="s">
        <v>801</v>
      </c>
      <c r="I113" s="189" t="s">
        <v>342</v>
      </c>
      <c r="J113" s="2047"/>
      <c r="K113" s="1823"/>
      <c r="L113" s="1823"/>
      <c r="M113" s="1779"/>
      <c r="N113" s="1832"/>
      <c r="O113" s="1817"/>
      <c r="P113" s="1967"/>
    </row>
    <row r="114" spans="1:16" ht="21" customHeight="1" thickBot="1" x14ac:dyDescent="0.3">
      <c r="A114" s="187" t="s">
        <v>100</v>
      </c>
      <c r="B114" s="2026" t="s">
        <v>220</v>
      </c>
      <c r="C114" s="2027"/>
      <c r="D114" s="2027"/>
      <c r="E114" s="2027"/>
      <c r="F114" s="2027"/>
      <c r="G114" s="2027"/>
      <c r="H114" s="2027"/>
      <c r="I114" s="2027"/>
      <c r="J114" s="2027"/>
      <c r="K114" s="2027"/>
      <c r="L114" s="2027"/>
      <c r="M114" s="2027"/>
      <c r="N114" s="2028"/>
      <c r="O114" s="757"/>
      <c r="P114" s="753"/>
    </row>
    <row r="115" spans="1:16" ht="36" customHeight="1" x14ac:dyDescent="0.25">
      <c r="A115" s="183"/>
      <c r="B115" s="1772"/>
      <c r="C115" s="1763" t="s">
        <v>2</v>
      </c>
      <c r="D115" s="1763" t="s">
        <v>2</v>
      </c>
      <c r="E115" s="1824"/>
      <c r="F115" s="1824"/>
      <c r="G115" s="194" t="s">
        <v>450</v>
      </c>
      <c r="H115" s="195" t="s">
        <v>8</v>
      </c>
      <c r="I115" s="195" t="s">
        <v>8</v>
      </c>
      <c r="J115" s="1743" t="s">
        <v>961</v>
      </c>
      <c r="K115" s="1821" t="s">
        <v>1002</v>
      </c>
      <c r="L115" s="1938" t="s">
        <v>962</v>
      </c>
      <c r="M115" s="1763" t="s">
        <v>2</v>
      </c>
      <c r="N115" s="1766" t="s">
        <v>2</v>
      </c>
      <c r="O115" s="1815"/>
      <c r="P115" s="1966" t="s">
        <v>2333</v>
      </c>
    </row>
    <row r="116" spans="1:16" ht="36" customHeight="1" thickBot="1" x14ac:dyDescent="0.3">
      <c r="A116" s="183"/>
      <c r="B116" s="1774"/>
      <c r="C116" s="1779"/>
      <c r="D116" s="1779"/>
      <c r="E116" s="1826"/>
      <c r="F116" s="1826"/>
      <c r="G116" s="144" t="s">
        <v>454</v>
      </c>
      <c r="H116" s="197" t="s">
        <v>1017</v>
      </c>
      <c r="I116" s="198" t="s">
        <v>960</v>
      </c>
      <c r="J116" s="1819"/>
      <c r="K116" s="1823"/>
      <c r="L116" s="1939"/>
      <c r="M116" s="1779"/>
      <c r="N116" s="1820"/>
      <c r="O116" s="1817"/>
      <c r="P116" s="1967"/>
    </row>
    <row r="117" spans="1:16" ht="21" customHeight="1" thickBot="1" x14ac:dyDescent="0.3">
      <c r="A117" s="187" t="s">
        <v>101</v>
      </c>
      <c r="B117" s="2026" t="s">
        <v>221</v>
      </c>
      <c r="C117" s="2027"/>
      <c r="D117" s="2027"/>
      <c r="E117" s="2027"/>
      <c r="F117" s="2027"/>
      <c r="G117" s="2051"/>
      <c r="H117" s="2051"/>
      <c r="I117" s="2051"/>
      <c r="J117" s="2027"/>
      <c r="K117" s="2027"/>
      <c r="L117" s="2027"/>
      <c r="M117" s="2027"/>
      <c r="N117" s="2028"/>
      <c r="O117" s="757"/>
      <c r="P117" s="753"/>
    </row>
    <row r="118" spans="1:16" ht="45" customHeight="1" x14ac:dyDescent="0.25">
      <c r="A118" s="183"/>
      <c r="B118" s="1776"/>
      <c r="C118" s="1919" t="s">
        <v>2</v>
      </c>
      <c r="D118" s="1763" t="s">
        <v>2</v>
      </c>
      <c r="E118" s="1824"/>
      <c r="F118" s="1824"/>
      <c r="G118" s="346" t="s">
        <v>451</v>
      </c>
      <c r="H118" s="800" t="s">
        <v>319</v>
      </c>
      <c r="I118" s="251" t="s">
        <v>319</v>
      </c>
      <c r="J118" s="1743" t="s">
        <v>963</v>
      </c>
      <c r="K118" s="1821" t="s">
        <v>1760</v>
      </c>
      <c r="L118" s="1811" t="s">
        <v>1754</v>
      </c>
      <c r="M118" s="1763" t="s">
        <v>2</v>
      </c>
      <c r="N118" s="1766" t="s">
        <v>2</v>
      </c>
      <c r="O118" s="1815" t="s">
        <v>2190</v>
      </c>
      <c r="P118" s="1966" t="s">
        <v>2189</v>
      </c>
    </row>
    <row r="119" spans="1:16" ht="46.5" customHeight="1" thickBot="1" x14ac:dyDescent="0.3">
      <c r="A119" s="183"/>
      <c r="B119" s="1776"/>
      <c r="C119" s="1920"/>
      <c r="D119" s="1779"/>
      <c r="E119" s="1826"/>
      <c r="F119" s="1826"/>
      <c r="G119" s="144" t="s">
        <v>486</v>
      </c>
      <c r="H119" s="197" t="s">
        <v>1018</v>
      </c>
      <c r="I119" s="198" t="s">
        <v>334</v>
      </c>
      <c r="J119" s="1819"/>
      <c r="K119" s="1823"/>
      <c r="L119" s="1814"/>
      <c r="M119" s="1779"/>
      <c r="N119" s="1820"/>
      <c r="O119" s="1968"/>
      <c r="P119" s="1967"/>
    </row>
    <row r="120" spans="1:16" ht="36" customHeight="1" thickBot="1" x14ac:dyDescent="0.3">
      <c r="A120" s="183"/>
      <c r="B120" s="1890"/>
      <c r="C120" s="771" t="s">
        <v>2</v>
      </c>
      <c r="D120" s="771" t="s">
        <v>2</v>
      </c>
      <c r="E120" s="191"/>
      <c r="F120" s="191"/>
      <c r="G120" s="186" t="s">
        <v>987</v>
      </c>
      <c r="H120" s="351" t="s">
        <v>1008</v>
      </c>
      <c r="I120" s="352" t="s">
        <v>964</v>
      </c>
      <c r="J120" s="352" t="s">
        <v>2341</v>
      </c>
      <c r="K120" s="355" t="s">
        <v>1766</v>
      </c>
      <c r="L120" s="751" t="s">
        <v>965</v>
      </c>
      <c r="M120" s="771" t="s">
        <v>2</v>
      </c>
      <c r="N120" s="772" t="s">
        <v>2</v>
      </c>
      <c r="O120" s="777" t="s">
        <v>2190</v>
      </c>
      <c r="P120" s="778"/>
    </row>
    <row r="121" spans="1:16" ht="45" customHeight="1" x14ac:dyDescent="0.25">
      <c r="A121" s="183"/>
      <c r="B121" s="1775"/>
      <c r="C121" s="1763" t="s">
        <v>2</v>
      </c>
      <c r="D121" s="1763" t="s">
        <v>2</v>
      </c>
      <c r="E121" s="1824"/>
      <c r="F121" s="1824"/>
      <c r="G121" s="194" t="s">
        <v>451</v>
      </c>
      <c r="H121" s="195" t="s">
        <v>319</v>
      </c>
      <c r="I121" s="196" t="s">
        <v>319</v>
      </c>
      <c r="J121" s="1743" t="s">
        <v>1800</v>
      </c>
      <c r="K121" s="1821" t="s">
        <v>1885</v>
      </c>
      <c r="L121" s="1821" t="s">
        <v>1884</v>
      </c>
      <c r="M121" s="1763" t="s">
        <v>2</v>
      </c>
      <c r="N121" s="1830"/>
      <c r="O121" s="1815"/>
      <c r="P121" s="1966" t="s">
        <v>2333</v>
      </c>
    </row>
    <row r="122" spans="1:16" ht="50.25" customHeight="1" thickBot="1" x14ac:dyDescent="0.3">
      <c r="A122" s="183"/>
      <c r="B122" s="1777"/>
      <c r="C122" s="1779"/>
      <c r="D122" s="1779"/>
      <c r="E122" s="1826"/>
      <c r="F122" s="1826"/>
      <c r="G122" s="144" t="s">
        <v>459</v>
      </c>
      <c r="H122" s="197" t="s">
        <v>801</v>
      </c>
      <c r="I122" s="198" t="s">
        <v>23</v>
      </c>
      <c r="J122" s="1819"/>
      <c r="K122" s="1823"/>
      <c r="L122" s="1823"/>
      <c r="M122" s="1779"/>
      <c r="N122" s="1832"/>
      <c r="O122" s="1817"/>
      <c r="P122" s="1967"/>
    </row>
    <row r="123" spans="1:16" ht="45" customHeight="1" x14ac:dyDescent="0.25">
      <c r="A123" s="183"/>
      <c r="B123" s="1775"/>
      <c r="C123" s="1763" t="s">
        <v>2</v>
      </c>
      <c r="D123" s="1763" t="s">
        <v>2</v>
      </c>
      <c r="E123" s="1824"/>
      <c r="F123" s="1824"/>
      <c r="G123" s="194" t="s">
        <v>451</v>
      </c>
      <c r="H123" s="195" t="s">
        <v>319</v>
      </c>
      <c r="I123" s="196" t="s">
        <v>319</v>
      </c>
      <c r="J123" s="1743" t="s">
        <v>1801</v>
      </c>
      <c r="K123" s="1821" t="s">
        <v>1882</v>
      </c>
      <c r="L123" s="1821" t="s">
        <v>1883</v>
      </c>
      <c r="M123" s="1763" t="s">
        <v>2</v>
      </c>
      <c r="N123" s="2104" t="s">
        <v>2</v>
      </c>
      <c r="O123" s="2198" t="s">
        <v>2190</v>
      </c>
      <c r="P123" s="2196" t="s">
        <v>2940</v>
      </c>
    </row>
    <row r="124" spans="1:16" ht="50.25" customHeight="1" thickBot="1" x14ac:dyDescent="0.3">
      <c r="A124" s="183"/>
      <c r="B124" s="1777"/>
      <c r="C124" s="1779"/>
      <c r="D124" s="1779"/>
      <c r="E124" s="1826"/>
      <c r="F124" s="1826"/>
      <c r="G124" s="144" t="s">
        <v>457</v>
      </c>
      <c r="H124" s="197" t="s">
        <v>801</v>
      </c>
      <c r="I124" s="30" t="s">
        <v>745</v>
      </c>
      <c r="J124" s="1819"/>
      <c r="K124" s="1823"/>
      <c r="L124" s="1823"/>
      <c r="M124" s="1779"/>
      <c r="N124" s="2105"/>
      <c r="O124" s="2199"/>
      <c r="P124" s="2197"/>
    </row>
    <row r="125" spans="1:16" ht="45" customHeight="1" x14ac:dyDescent="0.25">
      <c r="A125" s="183"/>
      <c r="B125" s="1775"/>
      <c r="C125" s="1763" t="s">
        <v>2</v>
      </c>
      <c r="D125" s="1763" t="s">
        <v>2</v>
      </c>
      <c r="E125" s="1824"/>
      <c r="F125" s="1824"/>
      <c r="G125" s="194" t="s">
        <v>451</v>
      </c>
      <c r="H125" s="195" t="s">
        <v>319</v>
      </c>
      <c r="I125" s="196" t="s">
        <v>319</v>
      </c>
      <c r="J125" s="1743" t="s">
        <v>1805</v>
      </c>
      <c r="K125" s="1811" t="s">
        <v>1809</v>
      </c>
      <c r="L125" s="1811" t="s">
        <v>1810</v>
      </c>
      <c r="M125" s="1763" t="s">
        <v>2</v>
      </c>
      <c r="N125" s="2104" t="s">
        <v>2</v>
      </c>
      <c r="O125" s="2198" t="s">
        <v>2190</v>
      </c>
      <c r="P125" s="2196" t="s">
        <v>2189</v>
      </c>
    </row>
    <row r="126" spans="1:16" ht="50.25" customHeight="1" thickBot="1" x14ac:dyDescent="0.3">
      <c r="A126" s="183"/>
      <c r="B126" s="1777"/>
      <c r="C126" s="1779"/>
      <c r="D126" s="1779"/>
      <c r="E126" s="1826"/>
      <c r="F126" s="1826"/>
      <c r="G126" s="144" t="s">
        <v>458</v>
      </c>
      <c r="H126" s="332" t="s">
        <v>3596</v>
      </c>
      <c r="I126" s="332" t="s">
        <v>22</v>
      </c>
      <c r="J126" s="1819"/>
      <c r="K126" s="1814"/>
      <c r="L126" s="1814"/>
      <c r="M126" s="1779"/>
      <c r="N126" s="2105"/>
      <c r="O126" s="2199"/>
      <c r="P126" s="2197"/>
    </row>
    <row r="127" spans="1:16" ht="48.75" customHeight="1" thickBot="1" x14ac:dyDescent="0.3">
      <c r="A127" s="183"/>
      <c r="B127" s="654"/>
      <c r="C127" s="771" t="s">
        <v>2</v>
      </c>
      <c r="D127" s="771" t="s">
        <v>2</v>
      </c>
      <c r="E127" s="191"/>
      <c r="F127" s="191"/>
      <c r="G127" s="186" t="s">
        <v>2405</v>
      </c>
      <c r="H127" s="351" t="s">
        <v>2108</v>
      </c>
      <c r="I127" s="795" t="s">
        <v>20</v>
      </c>
      <c r="J127" s="352" t="s">
        <v>2111</v>
      </c>
      <c r="K127" s="349" t="s">
        <v>2109</v>
      </c>
      <c r="L127" s="350" t="s">
        <v>2113</v>
      </c>
      <c r="M127" s="771" t="s">
        <v>2</v>
      </c>
      <c r="N127" s="710"/>
      <c r="O127" s="780"/>
      <c r="P127" s="778" t="s">
        <v>2940</v>
      </c>
    </row>
    <row r="128" spans="1:16" ht="48.75" customHeight="1" thickBot="1" x14ac:dyDescent="0.3">
      <c r="A128" s="183"/>
      <c r="B128" s="654"/>
      <c r="C128" s="881" t="s">
        <v>2</v>
      </c>
      <c r="D128" s="191"/>
      <c r="E128" s="191"/>
      <c r="F128" s="191"/>
      <c r="G128" s="186" t="s">
        <v>2405</v>
      </c>
      <c r="H128" s="351" t="s">
        <v>2108</v>
      </c>
      <c r="I128" s="795" t="s">
        <v>20</v>
      </c>
      <c r="J128" s="352" t="s">
        <v>2433</v>
      </c>
      <c r="K128" s="355" t="s">
        <v>2109</v>
      </c>
      <c r="L128" s="646" t="s">
        <v>2113</v>
      </c>
      <c r="M128" s="881" t="s">
        <v>2</v>
      </c>
      <c r="N128" s="882" t="s">
        <v>2</v>
      </c>
      <c r="O128" s="777" t="s">
        <v>2190</v>
      </c>
      <c r="P128" s="364"/>
    </row>
    <row r="129" spans="1:18" ht="48.75" customHeight="1" thickBot="1" x14ac:dyDescent="0.3">
      <c r="A129" s="183"/>
      <c r="B129" s="654"/>
      <c r="C129" s="881" t="s">
        <v>2</v>
      </c>
      <c r="D129" s="771" t="s">
        <v>2</v>
      </c>
      <c r="E129" s="191"/>
      <c r="F129" s="191"/>
      <c r="G129" s="186" t="s">
        <v>2406</v>
      </c>
      <c r="H129" s="351" t="s">
        <v>2108</v>
      </c>
      <c r="I129" s="795" t="s">
        <v>20</v>
      </c>
      <c r="J129" s="352" t="s">
        <v>2112</v>
      </c>
      <c r="K129" s="349" t="s">
        <v>2110</v>
      </c>
      <c r="L129" s="350" t="s">
        <v>2114</v>
      </c>
      <c r="M129" s="771" t="s">
        <v>2</v>
      </c>
      <c r="N129" s="710"/>
      <c r="O129" s="780"/>
      <c r="P129" s="778" t="s">
        <v>2189</v>
      </c>
    </row>
    <row r="130" spans="1:18" ht="48.75" customHeight="1" thickBot="1" x14ac:dyDescent="0.3">
      <c r="A130" s="183"/>
      <c r="B130" s="654"/>
      <c r="C130" s="881" t="s">
        <v>2</v>
      </c>
      <c r="D130" s="191"/>
      <c r="E130" s="191"/>
      <c r="F130" s="191"/>
      <c r="G130" s="186" t="s">
        <v>2406</v>
      </c>
      <c r="H130" s="351" t="s">
        <v>2108</v>
      </c>
      <c r="I130" s="795" t="s">
        <v>20</v>
      </c>
      <c r="J130" s="352" t="s">
        <v>2434</v>
      </c>
      <c r="K130" s="355" t="s">
        <v>2110</v>
      </c>
      <c r="L130" s="646" t="s">
        <v>2114</v>
      </c>
      <c r="M130" s="881" t="s">
        <v>2</v>
      </c>
      <c r="N130" s="882" t="s">
        <v>2</v>
      </c>
      <c r="O130" s="777" t="s">
        <v>2190</v>
      </c>
      <c r="P130" s="364"/>
    </row>
    <row r="131" spans="1:18" ht="45" customHeight="1" x14ac:dyDescent="0.25">
      <c r="A131" s="183"/>
      <c r="B131" s="1775"/>
      <c r="C131" s="1763" t="s">
        <v>2</v>
      </c>
      <c r="D131" s="1763" t="s">
        <v>2</v>
      </c>
      <c r="E131" s="1824"/>
      <c r="F131" s="1824"/>
      <c r="G131" s="194" t="s">
        <v>451</v>
      </c>
      <c r="H131" s="195" t="s">
        <v>319</v>
      </c>
      <c r="I131" s="196" t="s">
        <v>319</v>
      </c>
      <c r="J131" s="1743" t="s">
        <v>1806</v>
      </c>
      <c r="K131" s="1811" t="s">
        <v>1808</v>
      </c>
      <c r="L131" s="1811" t="s">
        <v>1811</v>
      </c>
      <c r="M131" s="1763" t="s">
        <v>2</v>
      </c>
      <c r="N131" s="1766" t="s">
        <v>2</v>
      </c>
      <c r="O131" s="1815"/>
      <c r="P131" s="1966" t="s">
        <v>2333</v>
      </c>
    </row>
    <row r="132" spans="1:18" ht="50.25" customHeight="1" thickBot="1" x14ac:dyDescent="0.3">
      <c r="A132" s="183"/>
      <c r="B132" s="1777"/>
      <c r="C132" s="1779"/>
      <c r="D132" s="1779"/>
      <c r="E132" s="1826"/>
      <c r="F132" s="1826"/>
      <c r="G132" s="144" t="s">
        <v>459</v>
      </c>
      <c r="H132" s="198" t="s">
        <v>1804</v>
      </c>
      <c r="I132" s="198" t="s">
        <v>23</v>
      </c>
      <c r="J132" s="1819"/>
      <c r="K132" s="1814"/>
      <c r="L132" s="1814"/>
      <c r="M132" s="1779"/>
      <c r="N132" s="1820"/>
      <c r="O132" s="1817"/>
      <c r="P132" s="1967"/>
    </row>
    <row r="133" spans="1:18" ht="50.25" customHeight="1" x14ac:dyDescent="0.25">
      <c r="A133" s="183"/>
      <c r="B133" s="2053"/>
      <c r="C133" s="1858" t="s">
        <v>2</v>
      </c>
      <c r="D133" s="1858" t="s">
        <v>2</v>
      </c>
      <c r="E133" s="2056"/>
      <c r="F133" s="2056"/>
      <c r="G133" s="1281" t="s">
        <v>4187</v>
      </c>
      <c r="H133" s="1291" t="s">
        <v>319</v>
      </c>
      <c r="I133" s="1292" t="s">
        <v>319</v>
      </c>
      <c r="J133" s="1860" t="s">
        <v>4258</v>
      </c>
      <c r="K133" s="1860" t="s">
        <v>4201</v>
      </c>
      <c r="L133" s="1860" t="s">
        <v>4202</v>
      </c>
      <c r="M133" s="1858" t="s">
        <v>2</v>
      </c>
      <c r="N133" s="1852" t="s">
        <v>2</v>
      </c>
      <c r="O133" s="1892" t="s">
        <v>2190</v>
      </c>
      <c r="P133" s="2234" t="s">
        <v>2189</v>
      </c>
      <c r="R133" t="s">
        <v>4239</v>
      </c>
    </row>
    <row r="134" spans="1:18" ht="50.25" customHeight="1" thickBot="1" x14ac:dyDescent="0.3">
      <c r="A134" s="183"/>
      <c r="B134" s="1890"/>
      <c r="C134" s="1859"/>
      <c r="D134" s="1859"/>
      <c r="E134" s="2057"/>
      <c r="F134" s="2057"/>
      <c r="G134" s="1258" t="s">
        <v>4190</v>
      </c>
      <c r="H134" s="1280" t="s">
        <v>4189</v>
      </c>
      <c r="I134" s="1280" t="s">
        <v>4191</v>
      </c>
      <c r="J134" s="1862"/>
      <c r="K134" s="1862"/>
      <c r="L134" s="1862"/>
      <c r="M134" s="1859"/>
      <c r="N134" s="1854"/>
      <c r="O134" s="1893"/>
      <c r="P134" s="2235"/>
    </row>
    <row r="135" spans="1:18" ht="45" customHeight="1" x14ac:dyDescent="0.25">
      <c r="A135" s="183"/>
      <c r="B135" s="1775"/>
      <c r="C135" s="1763" t="s">
        <v>2</v>
      </c>
      <c r="D135" s="1763" t="s">
        <v>2</v>
      </c>
      <c r="E135" s="1824"/>
      <c r="F135" s="1824"/>
      <c r="G135" s="535" t="s">
        <v>451</v>
      </c>
      <c r="H135" s="1160" t="s">
        <v>319</v>
      </c>
      <c r="I135" s="1143" t="s">
        <v>319</v>
      </c>
      <c r="J135" s="1827" t="s">
        <v>1807</v>
      </c>
      <c r="K135" s="1821" t="s">
        <v>1802</v>
      </c>
      <c r="L135" s="1821" t="s">
        <v>1803</v>
      </c>
      <c r="M135" s="1935" t="s">
        <v>2</v>
      </c>
      <c r="N135" s="2036" t="s">
        <v>2</v>
      </c>
      <c r="O135" s="2247"/>
      <c r="P135" s="2211" t="s">
        <v>2189</v>
      </c>
    </row>
    <row r="136" spans="1:18" ht="50.25" customHeight="1" thickBot="1" x14ac:dyDescent="0.3">
      <c r="A136" s="183"/>
      <c r="B136" s="1891"/>
      <c r="C136" s="1779"/>
      <c r="D136" s="1779"/>
      <c r="E136" s="1826"/>
      <c r="F136" s="1826"/>
      <c r="G136" s="148" t="s">
        <v>457</v>
      </c>
      <c r="H136" s="1159" t="s">
        <v>2078</v>
      </c>
      <c r="I136" s="148" t="s">
        <v>745</v>
      </c>
      <c r="J136" s="1829"/>
      <c r="K136" s="1823"/>
      <c r="L136" s="1823"/>
      <c r="M136" s="1937"/>
      <c r="N136" s="2038"/>
      <c r="O136" s="2248"/>
      <c r="P136" s="2212"/>
    </row>
    <row r="137" spans="1:18" ht="50.25" customHeight="1" x14ac:dyDescent="0.25">
      <c r="A137" s="183"/>
      <c r="B137" s="1369"/>
      <c r="C137" s="1919" t="s">
        <v>4186</v>
      </c>
      <c r="D137" s="1919" t="s">
        <v>4186</v>
      </c>
      <c r="E137" s="969"/>
      <c r="F137" s="969"/>
      <c r="G137" s="1281" t="s">
        <v>4187</v>
      </c>
      <c r="H137" s="1291" t="s">
        <v>319</v>
      </c>
      <c r="I137" s="1292" t="s">
        <v>319</v>
      </c>
      <c r="J137" s="1860" t="s">
        <v>4289</v>
      </c>
      <c r="K137" s="1860" t="s">
        <v>1802</v>
      </c>
      <c r="L137" s="1860" t="s">
        <v>1803</v>
      </c>
      <c r="M137" s="1824"/>
      <c r="N137" s="1858" t="s">
        <v>2</v>
      </c>
      <c r="O137" s="1883"/>
      <c r="P137" s="1883" t="s">
        <v>2190</v>
      </c>
    </row>
    <row r="138" spans="1:18" ht="50.25" customHeight="1" thickBot="1" x14ac:dyDescent="0.3">
      <c r="A138" s="183"/>
      <c r="B138" s="1369"/>
      <c r="C138" s="1920"/>
      <c r="D138" s="1920"/>
      <c r="E138" s="969"/>
      <c r="F138" s="969"/>
      <c r="G138" s="1333" t="s">
        <v>4188</v>
      </c>
      <c r="H138" s="1322" t="s">
        <v>2078</v>
      </c>
      <c r="I138" s="1333" t="s">
        <v>745</v>
      </c>
      <c r="J138" s="1862"/>
      <c r="K138" s="1862"/>
      <c r="L138" s="1862"/>
      <c r="M138" s="1826"/>
      <c r="N138" s="1859"/>
      <c r="O138" s="2223"/>
      <c r="P138" s="2223"/>
    </row>
    <row r="139" spans="1:18" ht="45" customHeight="1" x14ac:dyDescent="0.25">
      <c r="A139" s="183"/>
      <c r="B139" s="1775"/>
      <c r="C139" s="1858" t="s">
        <v>2</v>
      </c>
      <c r="D139" s="1858" t="s">
        <v>2</v>
      </c>
      <c r="E139" s="1824"/>
      <c r="F139" s="1824"/>
      <c r="G139" s="1281" t="s">
        <v>4187</v>
      </c>
      <c r="H139" s="1291" t="s">
        <v>319</v>
      </c>
      <c r="I139" s="1292" t="s">
        <v>319</v>
      </c>
      <c r="J139" s="1860" t="s">
        <v>4344</v>
      </c>
      <c r="K139" s="1860" t="s">
        <v>1802</v>
      </c>
      <c r="L139" s="1860" t="s">
        <v>1803</v>
      </c>
      <c r="M139" s="1858" t="s">
        <v>2</v>
      </c>
      <c r="N139" s="1824"/>
      <c r="O139" s="1883" t="s">
        <v>2190</v>
      </c>
      <c r="P139" s="1883"/>
    </row>
    <row r="140" spans="1:18" ht="50.25" customHeight="1" thickBot="1" x14ac:dyDescent="0.3">
      <c r="A140" s="183"/>
      <c r="B140" s="1891"/>
      <c r="C140" s="1859"/>
      <c r="D140" s="1859"/>
      <c r="E140" s="1826"/>
      <c r="F140" s="1826"/>
      <c r="G140" s="1333" t="s">
        <v>4188</v>
      </c>
      <c r="H140" s="1322" t="s">
        <v>2078</v>
      </c>
      <c r="I140" s="1333" t="s">
        <v>745</v>
      </c>
      <c r="J140" s="1862"/>
      <c r="K140" s="1862"/>
      <c r="L140" s="1862"/>
      <c r="M140" s="1859"/>
      <c r="N140" s="1826"/>
      <c r="O140" s="2223"/>
      <c r="P140" s="2223"/>
    </row>
    <row r="141" spans="1:18" ht="50.25" customHeight="1" x14ac:dyDescent="0.25">
      <c r="A141" s="1317"/>
      <c r="B141" s="1776"/>
      <c r="C141" s="2054"/>
      <c r="D141" s="2054"/>
      <c r="E141" s="1825"/>
      <c r="F141" s="2111"/>
      <c r="G141" s="1318" t="s">
        <v>4204</v>
      </c>
      <c r="H141" s="2109" t="s">
        <v>4341</v>
      </c>
      <c r="I141" s="1381" t="s">
        <v>212</v>
      </c>
      <c r="J141" s="1379" t="s">
        <v>4203</v>
      </c>
      <c r="K141" s="2113" t="s">
        <v>4342</v>
      </c>
      <c r="L141" s="2113" t="s">
        <v>4343</v>
      </c>
      <c r="M141" s="2154" t="s">
        <v>2</v>
      </c>
      <c r="N141" s="2154" t="s">
        <v>2</v>
      </c>
      <c r="O141" s="2154"/>
      <c r="P141" s="1780" t="s">
        <v>2190</v>
      </c>
    </row>
    <row r="142" spans="1:18" ht="50.25" customHeight="1" thickBot="1" x14ac:dyDescent="0.3">
      <c r="A142" s="1317"/>
      <c r="B142" s="1890"/>
      <c r="C142" s="2055"/>
      <c r="D142" s="2055"/>
      <c r="E142" s="2057"/>
      <c r="F142" s="2112"/>
      <c r="G142" s="1319" t="s">
        <v>4205</v>
      </c>
      <c r="H142" s="2110"/>
      <c r="I142" s="1320" t="s">
        <v>212</v>
      </c>
      <c r="J142" s="1380"/>
      <c r="K142" s="2114"/>
      <c r="L142" s="2114"/>
      <c r="M142" s="2055"/>
      <c r="N142" s="2229"/>
      <c r="O142" s="2055"/>
      <c r="P142" s="1782"/>
    </row>
    <row r="143" spans="1:18" ht="21" customHeight="1" thickBot="1" x14ac:dyDescent="0.3">
      <c r="A143" s="1321" t="s">
        <v>365</v>
      </c>
      <c r="B143" s="2115" t="s">
        <v>222</v>
      </c>
      <c r="C143" s="2027"/>
      <c r="D143" s="2027"/>
      <c r="E143" s="2027"/>
      <c r="F143" s="2027"/>
      <c r="G143" s="2027"/>
      <c r="H143" s="2116"/>
      <c r="I143" s="2116"/>
      <c r="J143" s="2027"/>
      <c r="K143" s="2027"/>
      <c r="L143" s="2027"/>
      <c r="M143" s="2027"/>
      <c r="N143" s="2117"/>
      <c r="O143" s="757"/>
      <c r="P143" s="753"/>
    </row>
    <row r="144" spans="1:18" ht="36" customHeight="1" x14ac:dyDescent="0.25">
      <c r="A144" s="183"/>
      <c r="B144" s="1769"/>
      <c r="C144" s="1763" t="s">
        <v>2</v>
      </c>
      <c r="D144" s="1763" t="s">
        <v>2</v>
      </c>
      <c r="E144" s="1763" t="s">
        <v>2</v>
      </c>
      <c r="F144" s="1763" t="s">
        <v>2</v>
      </c>
      <c r="G144" s="194" t="s">
        <v>998</v>
      </c>
      <c r="H144" s="196" t="s">
        <v>8</v>
      </c>
      <c r="I144" s="196" t="s">
        <v>8</v>
      </c>
      <c r="J144" s="1743" t="s">
        <v>999</v>
      </c>
      <c r="K144" s="1821" t="s">
        <v>1032</v>
      </c>
      <c r="L144" s="1821" t="s">
        <v>1033</v>
      </c>
      <c r="M144" s="1763" t="s">
        <v>2</v>
      </c>
      <c r="N144" s="1766" t="s">
        <v>2</v>
      </c>
      <c r="O144" s="1815" t="s">
        <v>2190</v>
      </c>
      <c r="P144" s="1966" t="s">
        <v>2189</v>
      </c>
    </row>
    <row r="145" spans="1:16" ht="36" customHeight="1" thickBot="1" x14ac:dyDescent="0.3">
      <c r="A145" s="183"/>
      <c r="B145" s="1847"/>
      <c r="C145" s="1779"/>
      <c r="D145" s="1779"/>
      <c r="E145" s="1779"/>
      <c r="F145" s="1779"/>
      <c r="G145" s="144" t="s">
        <v>462</v>
      </c>
      <c r="H145" s="198" t="s">
        <v>1003</v>
      </c>
      <c r="I145" s="198" t="s">
        <v>348</v>
      </c>
      <c r="J145" s="1819"/>
      <c r="K145" s="1823"/>
      <c r="L145" s="1823"/>
      <c r="M145" s="1779"/>
      <c r="N145" s="1820"/>
      <c r="O145" s="1968"/>
      <c r="P145" s="1967"/>
    </row>
    <row r="146" spans="1:16" ht="46.5" customHeight="1" x14ac:dyDescent="0.25">
      <c r="A146" s="183"/>
      <c r="B146" s="1769"/>
      <c r="C146" s="1763" t="s">
        <v>2</v>
      </c>
      <c r="D146" s="1763" t="s">
        <v>2</v>
      </c>
      <c r="E146" s="1763" t="s">
        <v>2</v>
      </c>
      <c r="F146" s="1763" t="s">
        <v>2</v>
      </c>
      <c r="G146" s="194" t="s">
        <v>998</v>
      </c>
      <c r="H146" s="196" t="s">
        <v>8</v>
      </c>
      <c r="I146" s="196" t="s">
        <v>8</v>
      </c>
      <c r="J146" s="1743" t="s">
        <v>936</v>
      </c>
      <c r="K146" s="2058" t="s">
        <v>1004</v>
      </c>
      <c r="L146" s="2058" t="s">
        <v>1005</v>
      </c>
      <c r="M146" s="1763" t="s">
        <v>2</v>
      </c>
      <c r="N146" s="1766" t="s">
        <v>2</v>
      </c>
      <c r="O146" s="1815" t="s">
        <v>2190</v>
      </c>
      <c r="P146" s="1966" t="s">
        <v>2189</v>
      </c>
    </row>
    <row r="147" spans="1:16" ht="48" customHeight="1" thickBot="1" x14ac:dyDescent="0.3">
      <c r="A147" s="183"/>
      <c r="B147" s="1847"/>
      <c r="C147" s="1779"/>
      <c r="D147" s="1779"/>
      <c r="E147" s="1779"/>
      <c r="F147" s="1779"/>
      <c r="G147" s="144" t="s">
        <v>463</v>
      </c>
      <c r="H147" s="1360" t="s">
        <v>4305</v>
      </c>
      <c r="I147" s="198" t="s">
        <v>577</v>
      </c>
      <c r="J147" s="1819"/>
      <c r="K147" s="2059"/>
      <c r="L147" s="2059"/>
      <c r="M147" s="1779"/>
      <c r="N147" s="1820"/>
      <c r="O147" s="1968"/>
      <c r="P147" s="1967"/>
    </row>
    <row r="148" spans="1:16" ht="39.75" customHeight="1" x14ac:dyDescent="0.25">
      <c r="A148" s="183"/>
      <c r="B148" s="1769"/>
      <c r="C148" s="1763" t="s">
        <v>2</v>
      </c>
      <c r="D148" s="1763" t="s">
        <v>2</v>
      </c>
      <c r="E148" s="1763" t="s">
        <v>2</v>
      </c>
      <c r="F148" s="1763" t="s">
        <v>2</v>
      </c>
      <c r="G148" s="194" t="s">
        <v>998</v>
      </c>
      <c r="H148" s="196" t="s">
        <v>8</v>
      </c>
      <c r="I148" s="196" t="s">
        <v>8</v>
      </c>
      <c r="J148" s="1743" t="s">
        <v>967</v>
      </c>
      <c r="K148" s="1938" t="s">
        <v>966</v>
      </c>
      <c r="L148" s="1938" t="s">
        <v>968</v>
      </c>
      <c r="M148" s="1763" t="s">
        <v>2</v>
      </c>
      <c r="N148" s="1766" t="s">
        <v>2</v>
      </c>
      <c r="O148" s="1815"/>
      <c r="P148" s="1966" t="s">
        <v>2333</v>
      </c>
    </row>
    <row r="149" spans="1:16" ht="48" customHeight="1" thickBot="1" x14ac:dyDescent="0.3">
      <c r="A149" s="183"/>
      <c r="B149" s="1847"/>
      <c r="C149" s="1779"/>
      <c r="D149" s="1779"/>
      <c r="E149" s="1779"/>
      <c r="F149" s="1779"/>
      <c r="G149" s="144" t="s">
        <v>464</v>
      </c>
      <c r="H149" s="197" t="s">
        <v>1888</v>
      </c>
      <c r="I149" s="198" t="s">
        <v>1889</v>
      </c>
      <c r="J149" s="1819"/>
      <c r="K149" s="1939"/>
      <c r="L149" s="1939"/>
      <c r="M149" s="1779"/>
      <c r="N149" s="1820"/>
      <c r="O149" s="1817"/>
      <c r="P149" s="1967"/>
    </row>
    <row r="150" spans="1:16" ht="48.75" customHeight="1" x14ac:dyDescent="0.25">
      <c r="A150" s="183"/>
      <c r="B150" s="1769"/>
      <c r="C150" s="1763" t="s">
        <v>2</v>
      </c>
      <c r="D150" s="1763" t="s">
        <v>2</v>
      </c>
      <c r="E150" s="1763" t="s">
        <v>2</v>
      </c>
      <c r="F150" s="1763" t="s">
        <v>2</v>
      </c>
      <c r="G150" s="194" t="s">
        <v>998</v>
      </c>
      <c r="H150" s="196" t="s">
        <v>8</v>
      </c>
      <c r="I150" s="196" t="s">
        <v>8</v>
      </c>
      <c r="J150" s="1743" t="s">
        <v>969</v>
      </c>
      <c r="K150" s="1938" t="s">
        <v>970</v>
      </c>
      <c r="L150" s="1938" t="s">
        <v>971</v>
      </c>
      <c r="M150" s="1763" t="s">
        <v>2</v>
      </c>
      <c r="N150" s="1766" t="s">
        <v>2</v>
      </c>
      <c r="O150" s="1815" t="s">
        <v>2190</v>
      </c>
      <c r="P150" s="1966"/>
    </row>
    <row r="151" spans="1:16" ht="51" customHeight="1" thickBot="1" x14ac:dyDescent="0.3">
      <c r="A151" s="183"/>
      <c r="B151" s="1847"/>
      <c r="C151" s="1779"/>
      <c r="D151" s="1779"/>
      <c r="E151" s="1779"/>
      <c r="F151" s="1779"/>
      <c r="G151" s="144" t="s">
        <v>720</v>
      </c>
      <c r="H151" s="197" t="s">
        <v>1016</v>
      </c>
      <c r="I151" s="198" t="s">
        <v>342</v>
      </c>
      <c r="J151" s="1819"/>
      <c r="K151" s="1939"/>
      <c r="L151" s="1939"/>
      <c r="M151" s="1779"/>
      <c r="N151" s="1820"/>
      <c r="O151" s="1968"/>
      <c r="P151" s="1982"/>
    </row>
    <row r="152" spans="1:16" ht="36" customHeight="1" x14ac:dyDescent="0.25">
      <c r="A152" s="183"/>
      <c r="B152" s="1769"/>
      <c r="C152" s="1763" t="s">
        <v>2</v>
      </c>
      <c r="D152" s="1763" t="s">
        <v>2</v>
      </c>
      <c r="E152" s="1763" t="s">
        <v>2</v>
      </c>
      <c r="F152" s="1763" t="s">
        <v>2</v>
      </c>
      <c r="G152" s="194" t="s">
        <v>998</v>
      </c>
      <c r="H152" s="196" t="s">
        <v>8</v>
      </c>
      <c r="I152" s="196" t="s">
        <v>8</v>
      </c>
      <c r="J152" s="1743" t="s">
        <v>922</v>
      </c>
      <c r="K152" s="1938" t="s">
        <v>937</v>
      </c>
      <c r="L152" s="1938" t="s">
        <v>938</v>
      </c>
      <c r="M152" s="1763" t="s">
        <v>2</v>
      </c>
      <c r="N152" s="1766" t="s">
        <v>2</v>
      </c>
      <c r="O152" s="1815" t="s">
        <v>2190</v>
      </c>
      <c r="P152" s="1966" t="s">
        <v>2189</v>
      </c>
    </row>
    <row r="153" spans="1:16" ht="48.75" customHeight="1" thickBot="1" x14ac:dyDescent="0.3">
      <c r="A153" s="183"/>
      <c r="B153" s="1847"/>
      <c r="C153" s="1779"/>
      <c r="D153" s="1779"/>
      <c r="E153" s="1779"/>
      <c r="F153" s="1779"/>
      <c r="G153" s="144" t="s">
        <v>694</v>
      </c>
      <c r="H153" s="358" t="s">
        <v>1019</v>
      </c>
      <c r="I153" s="198" t="s">
        <v>1000</v>
      </c>
      <c r="J153" s="1819"/>
      <c r="K153" s="1939"/>
      <c r="L153" s="1939"/>
      <c r="M153" s="1779"/>
      <c r="N153" s="1820"/>
      <c r="O153" s="1968"/>
      <c r="P153" s="1967"/>
    </row>
    <row r="154" spans="1:16" ht="36" customHeight="1" x14ac:dyDescent="0.25">
      <c r="A154" s="183"/>
      <c r="B154" s="1772"/>
      <c r="C154" s="1763" t="s">
        <v>2</v>
      </c>
      <c r="D154" s="1763" t="s">
        <v>2</v>
      </c>
      <c r="E154" s="1824"/>
      <c r="F154" s="1824"/>
      <c r="G154" s="194" t="s">
        <v>462</v>
      </c>
      <c r="H154" s="196" t="s">
        <v>348</v>
      </c>
      <c r="I154" s="196" t="s">
        <v>348</v>
      </c>
      <c r="J154" s="2045" t="s">
        <v>568</v>
      </c>
      <c r="K154" s="1811" t="s">
        <v>2079</v>
      </c>
      <c r="L154" s="1811" t="s">
        <v>2080</v>
      </c>
      <c r="M154" s="1763" t="s">
        <v>2</v>
      </c>
      <c r="N154" s="1830"/>
      <c r="O154" s="1815" t="s">
        <v>2190</v>
      </c>
      <c r="P154" s="1966" t="s">
        <v>2189</v>
      </c>
    </row>
    <row r="155" spans="1:16" ht="42.75" customHeight="1" x14ac:dyDescent="0.25">
      <c r="A155" s="183"/>
      <c r="B155" s="1773"/>
      <c r="C155" s="1764"/>
      <c r="D155" s="1764"/>
      <c r="E155" s="1834"/>
      <c r="F155" s="1834"/>
      <c r="G155" s="30" t="s">
        <v>998</v>
      </c>
      <c r="H155" s="39" t="s">
        <v>8</v>
      </c>
      <c r="I155" s="39" t="s">
        <v>8</v>
      </c>
      <c r="J155" s="2046"/>
      <c r="K155" s="1812"/>
      <c r="L155" s="1812"/>
      <c r="M155" s="1764"/>
      <c r="N155" s="1831"/>
      <c r="O155" s="1816"/>
      <c r="P155" s="1980"/>
    </row>
    <row r="156" spans="1:16" ht="39" customHeight="1" thickBot="1" x14ac:dyDescent="0.3">
      <c r="A156" s="183"/>
      <c r="B156" s="1774"/>
      <c r="C156" s="1779"/>
      <c r="D156" s="1779"/>
      <c r="E156" s="1826"/>
      <c r="F156" s="1826"/>
      <c r="G156" s="144" t="s">
        <v>463</v>
      </c>
      <c r="H156" s="189" t="s">
        <v>801</v>
      </c>
      <c r="I156" s="193" t="s">
        <v>577</v>
      </c>
      <c r="J156" s="2047"/>
      <c r="K156" s="1814"/>
      <c r="L156" s="1814"/>
      <c r="M156" s="1779"/>
      <c r="N156" s="1832"/>
      <c r="O156" s="1817"/>
      <c r="P156" s="1982"/>
    </row>
    <row r="157" spans="1:16" ht="36" customHeight="1" x14ac:dyDescent="0.25">
      <c r="A157" s="183"/>
      <c r="B157" s="1772"/>
      <c r="C157" s="1824"/>
      <c r="D157" s="1824"/>
      <c r="E157" s="1763" t="s">
        <v>2</v>
      </c>
      <c r="F157" s="1763" t="s">
        <v>2</v>
      </c>
      <c r="G157" s="194" t="s">
        <v>462</v>
      </c>
      <c r="H157" s="196" t="s">
        <v>348</v>
      </c>
      <c r="I157" s="196" t="s">
        <v>348</v>
      </c>
      <c r="J157" s="2084" t="s">
        <v>1853</v>
      </c>
      <c r="K157" s="1821" t="s">
        <v>1854</v>
      </c>
      <c r="L157" s="1821" t="s">
        <v>1855</v>
      </c>
      <c r="M157" s="1763" t="s">
        <v>2</v>
      </c>
      <c r="N157" s="1830"/>
      <c r="O157" s="1815"/>
      <c r="P157" s="1966" t="s">
        <v>2333</v>
      </c>
    </row>
    <row r="158" spans="1:16" ht="42.75" customHeight="1" x14ac:dyDescent="0.25">
      <c r="A158" s="183"/>
      <c r="B158" s="1773"/>
      <c r="C158" s="1834"/>
      <c r="D158" s="1834"/>
      <c r="E158" s="1764"/>
      <c r="F158" s="1764"/>
      <c r="G158" s="30" t="s">
        <v>998</v>
      </c>
      <c r="H158" s="39" t="s">
        <v>8</v>
      </c>
      <c r="I158" s="39" t="s">
        <v>8</v>
      </c>
      <c r="J158" s="2085"/>
      <c r="K158" s="1833"/>
      <c r="L158" s="1833"/>
      <c r="M158" s="1764"/>
      <c r="N158" s="1831"/>
      <c r="O158" s="1816"/>
      <c r="P158" s="1980"/>
    </row>
    <row r="159" spans="1:16" ht="39" customHeight="1" thickBot="1" x14ac:dyDescent="0.3">
      <c r="A159" s="183"/>
      <c r="B159" s="1774"/>
      <c r="C159" s="1826"/>
      <c r="D159" s="1826"/>
      <c r="E159" s="1779"/>
      <c r="F159" s="1779"/>
      <c r="G159" s="144" t="s">
        <v>463</v>
      </c>
      <c r="H159" s="197" t="s">
        <v>801</v>
      </c>
      <c r="I159" s="198" t="s">
        <v>577</v>
      </c>
      <c r="J159" s="2086"/>
      <c r="K159" s="1823"/>
      <c r="L159" s="1823"/>
      <c r="M159" s="1779"/>
      <c r="N159" s="1832"/>
      <c r="O159" s="1817"/>
      <c r="P159" s="1982"/>
    </row>
    <row r="160" spans="1:16" ht="36" customHeight="1" x14ac:dyDescent="0.25">
      <c r="A160" s="183"/>
      <c r="B160" s="1772"/>
      <c r="C160" s="1763" t="s">
        <v>2</v>
      </c>
      <c r="D160" s="1763" t="s">
        <v>2</v>
      </c>
      <c r="E160" s="1824"/>
      <c r="F160" s="1824"/>
      <c r="G160" s="194" t="s">
        <v>462</v>
      </c>
      <c r="H160" s="196" t="s">
        <v>348</v>
      </c>
      <c r="I160" s="196" t="s">
        <v>348</v>
      </c>
      <c r="J160" s="2084" t="s">
        <v>1921</v>
      </c>
      <c r="K160" s="1821" t="s">
        <v>1922</v>
      </c>
      <c r="L160" s="1821" t="s">
        <v>1923</v>
      </c>
      <c r="M160" s="1763" t="s">
        <v>2</v>
      </c>
      <c r="N160" s="1830"/>
      <c r="O160" s="1815"/>
      <c r="P160" s="1966" t="s">
        <v>2333</v>
      </c>
    </row>
    <row r="161" spans="1:16" ht="42.75" customHeight="1" x14ac:dyDescent="0.25">
      <c r="A161" s="183"/>
      <c r="B161" s="1773"/>
      <c r="C161" s="1764"/>
      <c r="D161" s="1764"/>
      <c r="E161" s="1834"/>
      <c r="F161" s="1834"/>
      <c r="G161" s="30" t="s">
        <v>998</v>
      </c>
      <c r="H161" s="39" t="s">
        <v>8</v>
      </c>
      <c r="I161" s="39" t="s">
        <v>8</v>
      </c>
      <c r="J161" s="2085"/>
      <c r="K161" s="1833"/>
      <c r="L161" s="1833"/>
      <c r="M161" s="1764"/>
      <c r="N161" s="1831"/>
      <c r="O161" s="1816"/>
      <c r="P161" s="1980"/>
    </row>
    <row r="162" spans="1:16" ht="39" customHeight="1" thickBot="1" x14ac:dyDescent="0.3">
      <c r="A162" s="183"/>
      <c r="B162" s="1774"/>
      <c r="C162" s="1779"/>
      <c r="D162" s="1779"/>
      <c r="E162" s="1826"/>
      <c r="F162" s="1826"/>
      <c r="G162" s="144" t="s">
        <v>464</v>
      </c>
      <c r="H162" s="197" t="s">
        <v>801</v>
      </c>
      <c r="I162" s="198" t="s">
        <v>1889</v>
      </c>
      <c r="J162" s="2086"/>
      <c r="K162" s="1823"/>
      <c r="L162" s="1823"/>
      <c r="M162" s="1779"/>
      <c r="N162" s="1832"/>
      <c r="O162" s="1817"/>
      <c r="P162" s="1982"/>
    </row>
    <row r="163" spans="1:16" ht="36" customHeight="1" x14ac:dyDescent="0.25">
      <c r="A163" s="183"/>
      <c r="B163" s="1772"/>
      <c r="C163" s="1763" t="s">
        <v>2</v>
      </c>
      <c r="D163" s="1763" t="s">
        <v>2</v>
      </c>
      <c r="E163" s="1824"/>
      <c r="F163" s="1824"/>
      <c r="G163" s="194" t="s">
        <v>462</v>
      </c>
      <c r="H163" s="190" t="s">
        <v>348</v>
      </c>
      <c r="I163" s="190" t="s">
        <v>348</v>
      </c>
      <c r="J163" s="2045" t="s">
        <v>569</v>
      </c>
      <c r="K163" s="1821" t="s">
        <v>2081</v>
      </c>
      <c r="L163" s="1821" t="s">
        <v>2082</v>
      </c>
      <c r="M163" s="1763" t="s">
        <v>2</v>
      </c>
      <c r="N163" s="1766" t="s">
        <v>2</v>
      </c>
      <c r="O163" s="1815" t="s">
        <v>2190</v>
      </c>
      <c r="P163" s="1966" t="s">
        <v>2189</v>
      </c>
    </row>
    <row r="164" spans="1:16" ht="45.75" customHeight="1" thickBot="1" x14ac:dyDescent="0.3">
      <c r="A164" s="183"/>
      <c r="B164" s="1774"/>
      <c r="C164" s="1779"/>
      <c r="D164" s="1779"/>
      <c r="E164" s="1826"/>
      <c r="F164" s="1826"/>
      <c r="G164" s="144" t="s">
        <v>509</v>
      </c>
      <c r="H164" s="197" t="s">
        <v>801</v>
      </c>
      <c r="I164" s="198" t="s">
        <v>8</v>
      </c>
      <c r="J164" s="2047"/>
      <c r="K164" s="1823"/>
      <c r="L164" s="1823"/>
      <c r="M164" s="1779"/>
      <c r="N164" s="1820"/>
      <c r="O164" s="1968"/>
      <c r="P164" s="1967"/>
    </row>
    <row r="165" spans="1:16" ht="36" customHeight="1" x14ac:dyDescent="0.25">
      <c r="A165" s="183"/>
      <c r="B165" s="2285"/>
      <c r="C165" s="2088"/>
      <c r="D165" s="2088"/>
      <c r="E165" s="2042" t="s">
        <v>2</v>
      </c>
      <c r="F165" s="2042" t="s">
        <v>2</v>
      </c>
      <c r="G165" s="346" t="s">
        <v>462</v>
      </c>
      <c r="H165" s="251" t="s">
        <v>348</v>
      </c>
      <c r="I165" s="251" t="s">
        <v>348</v>
      </c>
      <c r="J165" s="2149" t="s">
        <v>1858</v>
      </c>
      <c r="K165" s="2145" t="s">
        <v>1856</v>
      </c>
      <c r="L165" s="2145" t="s">
        <v>1857</v>
      </c>
      <c r="M165" s="2042" t="s">
        <v>2</v>
      </c>
      <c r="N165" s="2162"/>
      <c r="O165" s="2253"/>
      <c r="P165" s="2161" t="s">
        <v>2333</v>
      </c>
    </row>
    <row r="166" spans="1:16" ht="45.75" customHeight="1" thickBot="1" x14ac:dyDescent="0.3">
      <c r="A166" s="183"/>
      <c r="B166" s="2052"/>
      <c r="C166" s="1825"/>
      <c r="D166" s="1825"/>
      <c r="E166" s="1765"/>
      <c r="F166" s="1765"/>
      <c r="G166" s="31" t="s">
        <v>509</v>
      </c>
      <c r="H166" s="356" t="s">
        <v>801</v>
      </c>
      <c r="I166" s="357" t="s">
        <v>8</v>
      </c>
      <c r="J166" s="2150"/>
      <c r="K166" s="2060"/>
      <c r="L166" s="2060"/>
      <c r="M166" s="1765"/>
      <c r="N166" s="2132"/>
      <c r="O166" s="1848"/>
      <c r="P166" s="1981"/>
    </row>
    <row r="167" spans="1:16" ht="36" customHeight="1" x14ac:dyDescent="0.25">
      <c r="A167" s="183"/>
      <c r="B167" s="1772"/>
      <c r="C167" s="1763" t="s">
        <v>2</v>
      </c>
      <c r="D167" s="1763" t="s">
        <v>2</v>
      </c>
      <c r="E167" s="1824"/>
      <c r="F167" s="1824"/>
      <c r="G167" s="194" t="s">
        <v>462</v>
      </c>
      <c r="H167" s="196" t="s">
        <v>338</v>
      </c>
      <c r="I167" s="196" t="s">
        <v>348</v>
      </c>
      <c r="J167" s="2045" t="s">
        <v>823</v>
      </c>
      <c r="K167" s="1821" t="s">
        <v>1836</v>
      </c>
      <c r="L167" s="1821" t="s">
        <v>809</v>
      </c>
      <c r="M167" s="1763" t="s">
        <v>2</v>
      </c>
      <c r="N167" s="1830"/>
      <c r="O167" s="1815" t="s">
        <v>2190</v>
      </c>
      <c r="P167" s="1966" t="s">
        <v>2189</v>
      </c>
    </row>
    <row r="168" spans="1:16" ht="36" customHeight="1" x14ac:dyDescent="0.25">
      <c r="A168" s="183"/>
      <c r="B168" s="1773"/>
      <c r="C168" s="1764"/>
      <c r="D168" s="1764"/>
      <c r="E168" s="1834"/>
      <c r="F168" s="1834"/>
      <c r="G168" s="30" t="s">
        <v>998</v>
      </c>
      <c r="H168" s="39" t="s">
        <v>8</v>
      </c>
      <c r="I168" s="39" t="s">
        <v>8</v>
      </c>
      <c r="J168" s="2046"/>
      <c r="K168" s="1833"/>
      <c r="L168" s="1833"/>
      <c r="M168" s="1764"/>
      <c r="N168" s="1831"/>
      <c r="O168" s="1816"/>
      <c r="P168" s="1980"/>
    </row>
    <row r="169" spans="1:16" ht="36" customHeight="1" x14ac:dyDescent="0.25">
      <c r="A169" s="183"/>
      <c r="B169" s="2052"/>
      <c r="C169" s="1765"/>
      <c r="D169" s="1765"/>
      <c r="E169" s="1889"/>
      <c r="F169" s="1889"/>
      <c r="G169" s="36" t="s">
        <v>720</v>
      </c>
      <c r="H169" s="1159" t="s">
        <v>2384</v>
      </c>
      <c r="I169" s="36" t="s">
        <v>3015</v>
      </c>
      <c r="J169" s="2089"/>
      <c r="K169" s="2060"/>
      <c r="L169" s="2060"/>
      <c r="M169" s="1765"/>
      <c r="N169" s="2132"/>
      <c r="O169" s="1848"/>
      <c r="P169" s="1981"/>
    </row>
    <row r="170" spans="1:16" ht="45.75" customHeight="1" thickBot="1" x14ac:dyDescent="0.3">
      <c r="A170" s="183"/>
      <c r="B170" s="1774"/>
      <c r="C170" s="1779"/>
      <c r="D170" s="1779"/>
      <c r="E170" s="1826"/>
      <c r="F170" s="1826"/>
      <c r="G170" s="592" t="s">
        <v>465</v>
      </c>
      <c r="H170" s="1146" t="s">
        <v>3594</v>
      </c>
      <c r="I170" s="332" t="s">
        <v>212</v>
      </c>
      <c r="J170" s="2047"/>
      <c r="K170" s="1823"/>
      <c r="L170" s="1823"/>
      <c r="M170" s="1779"/>
      <c r="N170" s="1832"/>
      <c r="O170" s="1817"/>
      <c r="P170" s="1982"/>
    </row>
    <row r="171" spans="1:16" ht="36" customHeight="1" x14ac:dyDescent="0.25">
      <c r="A171" s="183"/>
      <c r="B171" s="1772"/>
      <c r="C171" s="1763" t="s">
        <v>2</v>
      </c>
      <c r="D171" s="1763" t="s">
        <v>2</v>
      </c>
      <c r="E171" s="1763" t="s">
        <v>2</v>
      </c>
      <c r="F171" s="1763" t="s">
        <v>2</v>
      </c>
      <c r="G171" s="194" t="s">
        <v>462</v>
      </c>
      <c r="H171" s="196" t="s">
        <v>338</v>
      </c>
      <c r="I171" s="196" t="s">
        <v>348</v>
      </c>
      <c r="J171" s="2084" t="s">
        <v>2026</v>
      </c>
      <c r="K171" s="1811" t="s">
        <v>2083</v>
      </c>
      <c r="L171" s="1811" t="s">
        <v>2028</v>
      </c>
      <c r="M171" s="1763" t="s">
        <v>2</v>
      </c>
      <c r="N171" s="1766" t="s">
        <v>2</v>
      </c>
      <c r="O171" s="1815" t="s">
        <v>2190</v>
      </c>
      <c r="P171" s="1966" t="s">
        <v>2189</v>
      </c>
    </row>
    <row r="172" spans="1:16" ht="36" customHeight="1" x14ac:dyDescent="0.25">
      <c r="A172" s="183"/>
      <c r="B172" s="1773"/>
      <c r="C172" s="1764"/>
      <c r="D172" s="1764"/>
      <c r="E172" s="1764"/>
      <c r="F172" s="1764"/>
      <c r="G172" s="30" t="s">
        <v>998</v>
      </c>
      <c r="H172" s="39" t="s">
        <v>8</v>
      </c>
      <c r="I172" s="39" t="s">
        <v>8</v>
      </c>
      <c r="J172" s="2085"/>
      <c r="K172" s="1812"/>
      <c r="L172" s="1812"/>
      <c r="M172" s="1764"/>
      <c r="N172" s="1767"/>
      <c r="O172" s="1816"/>
      <c r="P172" s="1980"/>
    </row>
    <row r="173" spans="1:16" ht="45.75" customHeight="1" thickBot="1" x14ac:dyDescent="0.3">
      <c r="A173" s="183"/>
      <c r="B173" s="1774"/>
      <c r="C173" s="1779"/>
      <c r="D173" s="1779"/>
      <c r="E173" s="1779"/>
      <c r="F173" s="1779"/>
      <c r="G173" s="144" t="s">
        <v>465</v>
      </c>
      <c r="H173" s="197" t="s">
        <v>2027</v>
      </c>
      <c r="I173" s="198" t="s">
        <v>212</v>
      </c>
      <c r="J173" s="2086"/>
      <c r="K173" s="1814"/>
      <c r="L173" s="1814"/>
      <c r="M173" s="1779"/>
      <c r="N173" s="1820"/>
      <c r="O173" s="1817"/>
      <c r="P173" s="1982"/>
    </row>
    <row r="174" spans="1:16" ht="36" customHeight="1" x14ac:dyDescent="0.25">
      <c r="A174" s="183"/>
      <c r="B174" s="1772"/>
      <c r="C174" s="1763" t="s">
        <v>2</v>
      </c>
      <c r="D174" s="1763" t="s">
        <v>2</v>
      </c>
      <c r="E174" s="1763" t="s">
        <v>2</v>
      </c>
      <c r="F174" s="1763" t="s">
        <v>2</v>
      </c>
      <c r="G174" s="194" t="s">
        <v>462</v>
      </c>
      <c r="H174" s="196" t="s">
        <v>338</v>
      </c>
      <c r="I174" s="196" t="s">
        <v>348</v>
      </c>
      <c r="J174" s="2084" t="s">
        <v>2054</v>
      </c>
      <c r="K174" s="1811" t="s">
        <v>2055</v>
      </c>
      <c r="L174" s="1811" t="s">
        <v>2056</v>
      </c>
      <c r="M174" s="1763" t="s">
        <v>2</v>
      </c>
      <c r="N174" s="1766" t="s">
        <v>2</v>
      </c>
      <c r="O174" s="2129"/>
      <c r="P174" s="1966" t="s">
        <v>3535</v>
      </c>
    </row>
    <row r="175" spans="1:16" ht="36" customHeight="1" x14ac:dyDescent="0.25">
      <c r="A175" s="183"/>
      <c r="B175" s="1773"/>
      <c r="C175" s="1764"/>
      <c r="D175" s="1764"/>
      <c r="E175" s="1764"/>
      <c r="F175" s="1764"/>
      <c r="G175" s="30" t="s">
        <v>998</v>
      </c>
      <c r="H175" s="39" t="s">
        <v>8</v>
      </c>
      <c r="I175" s="39" t="s">
        <v>8</v>
      </c>
      <c r="J175" s="2085"/>
      <c r="K175" s="1812"/>
      <c r="L175" s="1812"/>
      <c r="M175" s="1764"/>
      <c r="N175" s="1767"/>
      <c r="O175" s="2224"/>
      <c r="P175" s="1980"/>
    </row>
    <row r="176" spans="1:16" ht="45.75" customHeight="1" thickBot="1" x14ac:dyDescent="0.3">
      <c r="A176" s="183"/>
      <c r="B176" s="1774"/>
      <c r="C176" s="1779"/>
      <c r="D176" s="1779"/>
      <c r="E176" s="1779"/>
      <c r="F176" s="1779"/>
      <c r="G176" s="144" t="s">
        <v>430</v>
      </c>
      <c r="H176" s="197" t="s">
        <v>2053</v>
      </c>
      <c r="I176" s="198" t="s">
        <v>212</v>
      </c>
      <c r="J176" s="2086"/>
      <c r="K176" s="1814"/>
      <c r="L176" s="1814"/>
      <c r="M176" s="1779"/>
      <c r="N176" s="1820"/>
      <c r="O176" s="2225"/>
      <c r="P176" s="1982"/>
    </row>
    <row r="177" spans="1:16" ht="36" customHeight="1" x14ac:dyDescent="0.25">
      <c r="A177" s="183"/>
      <c r="B177" s="1772"/>
      <c r="C177" s="1824"/>
      <c r="D177" s="1824"/>
      <c r="E177" s="1763" t="s">
        <v>2</v>
      </c>
      <c r="F177" s="1763" t="s">
        <v>2</v>
      </c>
      <c r="G177" s="194" t="s">
        <v>462</v>
      </c>
      <c r="H177" s="196" t="s">
        <v>338</v>
      </c>
      <c r="I177" s="196" t="s">
        <v>348</v>
      </c>
      <c r="J177" s="2045" t="s">
        <v>821</v>
      </c>
      <c r="K177" s="1938" t="s">
        <v>808</v>
      </c>
      <c r="L177" s="1938" t="s">
        <v>809</v>
      </c>
      <c r="M177" s="1763" t="s">
        <v>2</v>
      </c>
      <c r="N177" s="1830"/>
      <c r="O177" s="1815"/>
      <c r="P177" s="1966" t="s">
        <v>2333</v>
      </c>
    </row>
    <row r="178" spans="1:16" ht="36" customHeight="1" x14ac:dyDescent="0.25">
      <c r="A178" s="183"/>
      <c r="B178" s="1773"/>
      <c r="C178" s="1834"/>
      <c r="D178" s="1834"/>
      <c r="E178" s="1764"/>
      <c r="F178" s="1764"/>
      <c r="G178" s="36" t="s">
        <v>998</v>
      </c>
      <c r="H178" s="199" t="s">
        <v>8</v>
      </c>
      <c r="I178" s="199" t="s">
        <v>8</v>
      </c>
      <c r="J178" s="2046"/>
      <c r="K178" s="1969"/>
      <c r="L178" s="1969"/>
      <c r="M178" s="1764"/>
      <c r="N178" s="1831"/>
      <c r="O178" s="1816"/>
      <c r="P178" s="1980"/>
    </row>
    <row r="179" spans="1:16" ht="36" customHeight="1" x14ac:dyDescent="0.25">
      <c r="A179" s="183"/>
      <c r="B179" s="2052"/>
      <c r="C179" s="1889"/>
      <c r="D179" s="1889"/>
      <c r="E179" s="1765"/>
      <c r="F179" s="1765"/>
      <c r="G179" s="36" t="s">
        <v>720</v>
      </c>
      <c r="H179" s="1159" t="s">
        <v>2384</v>
      </c>
      <c r="I179" s="36" t="s">
        <v>3015</v>
      </c>
      <c r="J179" s="2089"/>
      <c r="K179" s="2118"/>
      <c r="L179" s="2118"/>
      <c r="M179" s="1765"/>
      <c r="N179" s="2132"/>
      <c r="O179" s="1848"/>
      <c r="P179" s="1981"/>
    </row>
    <row r="180" spans="1:16" ht="45.75" customHeight="1" thickBot="1" x14ac:dyDescent="0.3">
      <c r="A180" s="183"/>
      <c r="B180" s="1774"/>
      <c r="C180" s="1826"/>
      <c r="D180" s="1826"/>
      <c r="E180" s="1779"/>
      <c r="F180" s="1779"/>
      <c r="G180" s="592" t="s">
        <v>465</v>
      </c>
      <c r="H180" s="1146" t="s">
        <v>801</v>
      </c>
      <c r="I180" s="332" t="s">
        <v>212</v>
      </c>
      <c r="J180" s="2047"/>
      <c r="K180" s="1939"/>
      <c r="L180" s="1939"/>
      <c r="M180" s="1779"/>
      <c r="N180" s="1832"/>
      <c r="O180" s="1817"/>
      <c r="P180" s="1982"/>
    </row>
    <row r="181" spans="1:16" ht="36" customHeight="1" x14ac:dyDescent="0.25">
      <c r="A181" s="183"/>
      <c r="B181" s="1772"/>
      <c r="C181" s="1763" t="s">
        <v>2</v>
      </c>
      <c r="D181" s="1763" t="s">
        <v>2</v>
      </c>
      <c r="E181" s="1824"/>
      <c r="F181" s="1824"/>
      <c r="G181" s="194" t="s">
        <v>462</v>
      </c>
      <c r="H181" s="190" t="s">
        <v>320</v>
      </c>
      <c r="I181" s="190" t="s">
        <v>348</v>
      </c>
      <c r="J181" s="2045" t="s">
        <v>822</v>
      </c>
      <c r="K181" s="1821" t="s">
        <v>1837</v>
      </c>
      <c r="L181" s="1821" t="s">
        <v>1838</v>
      </c>
      <c r="M181" s="1763" t="s">
        <v>2</v>
      </c>
      <c r="N181" s="1830"/>
      <c r="O181" s="1983"/>
      <c r="P181" s="1966" t="s">
        <v>2333</v>
      </c>
    </row>
    <row r="182" spans="1:16" ht="36" customHeight="1" x14ac:dyDescent="0.25">
      <c r="A182" s="183"/>
      <c r="B182" s="1773"/>
      <c r="C182" s="1764"/>
      <c r="D182" s="1764"/>
      <c r="E182" s="1834"/>
      <c r="F182" s="1834"/>
      <c r="G182" s="30" t="s">
        <v>998</v>
      </c>
      <c r="H182" s="39" t="s">
        <v>8</v>
      </c>
      <c r="I182" s="39" t="s">
        <v>8</v>
      </c>
      <c r="J182" s="2046"/>
      <c r="K182" s="1833"/>
      <c r="L182" s="1833"/>
      <c r="M182" s="1764"/>
      <c r="N182" s="1831"/>
      <c r="O182" s="1984"/>
      <c r="P182" s="1980"/>
    </row>
    <row r="183" spans="1:16" ht="36" customHeight="1" x14ac:dyDescent="0.25">
      <c r="A183" s="183"/>
      <c r="B183" s="2052"/>
      <c r="C183" s="1765"/>
      <c r="D183" s="1765"/>
      <c r="E183" s="1889"/>
      <c r="F183" s="1889"/>
      <c r="G183" s="36" t="s">
        <v>720</v>
      </c>
      <c r="H183" s="1159" t="s">
        <v>2384</v>
      </c>
      <c r="I183" s="36" t="s">
        <v>3015</v>
      </c>
      <c r="J183" s="2089"/>
      <c r="K183" s="2060"/>
      <c r="L183" s="2060"/>
      <c r="M183" s="1765"/>
      <c r="N183" s="2132"/>
      <c r="O183" s="1985"/>
      <c r="P183" s="1981"/>
    </row>
    <row r="184" spans="1:16" ht="45.75" customHeight="1" thickBot="1" x14ac:dyDescent="0.3">
      <c r="A184" s="183"/>
      <c r="B184" s="1774"/>
      <c r="C184" s="1779"/>
      <c r="D184" s="1779"/>
      <c r="E184" s="1826"/>
      <c r="F184" s="1826"/>
      <c r="G184" s="592" t="s">
        <v>465</v>
      </c>
      <c r="H184" s="1146" t="s">
        <v>801</v>
      </c>
      <c r="I184" s="332" t="s">
        <v>212</v>
      </c>
      <c r="J184" s="2047"/>
      <c r="K184" s="1823"/>
      <c r="L184" s="1823"/>
      <c r="M184" s="1779"/>
      <c r="N184" s="1832"/>
      <c r="O184" s="1986"/>
      <c r="P184" s="1982"/>
    </row>
    <row r="185" spans="1:16" ht="36" customHeight="1" x14ac:dyDescent="0.25">
      <c r="A185" s="183"/>
      <c r="B185" s="1772"/>
      <c r="C185" s="1763" t="s">
        <v>2</v>
      </c>
      <c r="D185" s="1763" t="s">
        <v>2</v>
      </c>
      <c r="E185" s="1763" t="s">
        <v>2</v>
      </c>
      <c r="F185" s="1763" t="s">
        <v>2</v>
      </c>
      <c r="G185" s="535" t="s">
        <v>462</v>
      </c>
      <c r="H185" s="1143" t="s">
        <v>338</v>
      </c>
      <c r="I185" s="1143" t="s">
        <v>348</v>
      </c>
      <c r="J185" s="2045" t="s">
        <v>594</v>
      </c>
      <c r="K185" s="1938" t="s">
        <v>806</v>
      </c>
      <c r="L185" s="1938" t="s">
        <v>807</v>
      </c>
      <c r="M185" s="1763" t="s">
        <v>2</v>
      </c>
      <c r="N185" s="1830"/>
      <c r="O185" s="2156"/>
      <c r="P185" s="2196" t="s">
        <v>2189</v>
      </c>
    </row>
    <row r="186" spans="1:16" ht="36" customHeight="1" x14ac:dyDescent="0.25">
      <c r="A186" s="183"/>
      <c r="B186" s="1773"/>
      <c r="C186" s="1764"/>
      <c r="D186" s="1764"/>
      <c r="E186" s="1764"/>
      <c r="F186" s="1764"/>
      <c r="G186" s="36" t="s">
        <v>998</v>
      </c>
      <c r="H186" s="199" t="s">
        <v>8</v>
      </c>
      <c r="I186" s="199" t="s">
        <v>8</v>
      </c>
      <c r="J186" s="2046"/>
      <c r="K186" s="1969"/>
      <c r="L186" s="1969"/>
      <c r="M186" s="1764"/>
      <c r="N186" s="1831"/>
      <c r="O186" s="2157"/>
      <c r="P186" s="2244"/>
    </row>
    <row r="187" spans="1:16" ht="36" customHeight="1" x14ac:dyDescent="0.25">
      <c r="A187" s="183"/>
      <c r="B187" s="2052"/>
      <c r="C187" s="1765"/>
      <c r="D187" s="1765"/>
      <c r="E187" s="1765"/>
      <c r="F187" s="1765"/>
      <c r="G187" s="36" t="s">
        <v>720</v>
      </c>
      <c r="H187" s="1159" t="s">
        <v>2384</v>
      </c>
      <c r="I187" s="36" t="s">
        <v>3015</v>
      </c>
      <c r="J187" s="2089"/>
      <c r="K187" s="2118"/>
      <c r="L187" s="2118"/>
      <c r="M187" s="1765"/>
      <c r="N187" s="2132"/>
      <c r="O187" s="2158"/>
      <c r="P187" s="2245"/>
    </row>
    <row r="188" spans="1:16" ht="42.75" customHeight="1" thickBot="1" x14ac:dyDescent="0.3">
      <c r="A188" s="183"/>
      <c r="B188" s="1774"/>
      <c r="C188" s="1779"/>
      <c r="D188" s="1779"/>
      <c r="E188" s="1779"/>
      <c r="F188" s="1779"/>
      <c r="G188" s="144" t="s">
        <v>430</v>
      </c>
      <c r="H188" s="197" t="s">
        <v>801</v>
      </c>
      <c r="I188" s="198" t="s">
        <v>212</v>
      </c>
      <c r="J188" s="2047"/>
      <c r="K188" s="1939"/>
      <c r="L188" s="1939"/>
      <c r="M188" s="1779"/>
      <c r="N188" s="1832"/>
      <c r="O188" s="2159"/>
      <c r="P188" s="2246"/>
    </row>
    <row r="189" spans="1:16" ht="36" customHeight="1" x14ac:dyDescent="0.25">
      <c r="A189" s="183"/>
      <c r="B189" s="1772"/>
      <c r="C189" s="1935" t="s">
        <v>2</v>
      </c>
      <c r="D189" s="1935" t="s">
        <v>2</v>
      </c>
      <c r="E189" s="1935" t="s">
        <v>2</v>
      </c>
      <c r="F189" s="1935" t="s">
        <v>2</v>
      </c>
      <c r="G189" s="535" t="s">
        <v>462</v>
      </c>
      <c r="H189" s="1143" t="s">
        <v>338</v>
      </c>
      <c r="I189" s="1143" t="s">
        <v>348</v>
      </c>
      <c r="J189" s="1827" t="s">
        <v>2435</v>
      </c>
      <c r="K189" s="1821" t="s">
        <v>806</v>
      </c>
      <c r="L189" s="1821" t="s">
        <v>807</v>
      </c>
      <c r="M189" s="1935" t="s">
        <v>2</v>
      </c>
      <c r="N189" s="2036" t="s">
        <v>2</v>
      </c>
      <c r="O189" s="1815" t="s">
        <v>2190</v>
      </c>
      <c r="P189" s="2249"/>
    </row>
    <row r="190" spans="1:16" ht="36" customHeight="1" x14ac:dyDescent="0.25">
      <c r="A190" s="183"/>
      <c r="B190" s="1773"/>
      <c r="C190" s="1936"/>
      <c r="D190" s="1936"/>
      <c r="E190" s="1936"/>
      <c r="F190" s="1936"/>
      <c r="G190" s="36" t="s">
        <v>998</v>
      </c>
      <c r="H190" s="199" t="s">
        <v>8</v>
      </c>
      <c r="I190" s="199" t="s">
        <v>8</v>
      </c>
      <c r="J190" s="1710"/>
      <c r="K190" s="1833"/>
      <c r="L190" s="1833"/>
      <c r="M190" s="1936"/>
      <c r="N190" s="2226"/>
      <c r="O190" s="1816"/>
      <c r="P190" s="2250"/>
    </row>
    <row r="191" spans="1:16" ht="36" customHeight="1" x14ac:dyDescent="0.25">
      <c r="A191" s="183"/>
      <c r="B191" s="2052"/>
      <c r="C191" s="2087"/>
      <c r="D191" s="2087"/>
      <c r="E191" s="2087"/>
      <c r="F191" s="2087"/>
      <c r="G191" s="36" t="s">
        <v>720</v>
      </c>
      <c r="H191" s="1159" t="s">
        <v>2384</v>
      </c>
      <c r="I191" s="36" t="s">
        <v>3015</v>
      </c>
      <c r="J191" s="2289"/>
      <c r="K191" s="2060"/>
      <c r="L191" s="2060"/>
      <c r="M191" s="2087"/>
      <c r="N191" s="2227"/>
      <c r="O191" s="1848"/>
      <c r="P191" s="2251"/>
    </row>
    <row r="192" spans="1:16" ht="42.75" customHeight="1" thickBot="1" x14ac:dyDescent="0.3">
      <c r="A192" s="183"/>
      <c r="B192" s="1774"/>
      <c r="C192" s="1937"/>
      <c r="D192" s="1937"/>
      <c r="E192" s="1937"/>
      <c r="F192" s="1937"/>
      <c r="G192" s="592" t="s">
        <v>430</v>
      </c>
      <c r="H192" s="1146" t="s">
        <v>3594</v>
      </c>
      <c r="I192" s="332" t="s">
        <v>212</v>
      </c>
      <c r="J192" s="1829"/>
      <c r="K192" s="1823"/>
      <c r="L192" s="1823"/>
      <c r="M192" s="1937"/>
      <c r="N192" s="2038"/>
      <c r="O192" s="1817"/>
      <c r="P192" s="2252"/>
    </row>
    <row r="193" spans="1:16" ht="36" customHeight="1" x14ac:dyDescent="0.25">
      <c r="A193" s="183"/>
      <c r="B193" s="1772"/>
      <c r="C193" s="1935" t="s">
        <v>2</v>
      </c>
      <c r="D193" s="1935" t="s">
        <v>2</v>
      </c>
      <c r="E193" s="1935" t="s">
        <v>2</v>
      </c>
      <c r="F193" s="1935" t="s">
        <v>2</v>
      </c>
      <c r="G193" s="535" t="s">
        <v>462</v>
      </c>
      <c r="H193" s="1143" t="s">
        <v>338</v>
      </c>
      <c r="I193" s="1143" t="s">
        <v>348</v>
      </c>
      <c r="J193" s="1827" t="s">
        <v>3056</v>
      </c>
      <c r="K193" s="1821" t="s">
        <v>3057</v>
      </c>
      <c r="L193" s="1821" t="s">
        <v>3058</v>
      </c>
      <c r="M193" s="1935" t="s">
        <v>2</v>
      </c>
      <c r="N193" s="2036" t="s">
        <v>2</v>
      </c>
      <c r="O193" s="1987" t="s">
        <v>2190</v>
      </c>
      <c r="P193" s="2240"/>
    </row>
    <row r="194" spans="1:16" ht="36" customHeight="1" x14ac:dyDescent="0.25">
      <c r="A194" s="183"/>
      <c r="B194" s="1773"/>
      <c r="C194" s="1936"/>
      <c r="D194" s="1936"/>
      <c r="E194" s="1936"/>
      <c r="F194" s="1936"/>
      <c r="G194" s="36" t="s">
        <v>998</v>
      </c>
      <c r="H194" s="199" t="s">
        <v>8</v>
      </c>
      <c r="I194" s="199" t="s">
        <v>8</v>
      </c>
      <c r="J194" s="1710"/>
      <c r="K194" s="1833"/>
      <c r="L194" s="1833"/>
      <c r="M194" s="1936"/>
      <c r="N194" s="2226"/>
      <c r="O194" s="2237"/>
      <c r="P194" s="2241"/>
    </row>
    <row r="195" spans="1:16" ht="45.75" customHeight="1" x14ac:dyDescent="0.25">
      <c r="A195" s="183"/>
      <c r="B195" s="2052"/>
      <c r="C195" s="2087"/>
      <c r="D195" s="2087"/>
      <c r="E195" s="2087"/>
      <c r="F195" s="2087"/>
      <c r="G195" s="36" t="s">
        <v>465</v>
      </c>
      <c r="H195" s="199" t="s">
        <v>1903</v>
      </c>
      <c r="I195" s="199" t="s">
        <v>212</v>
      </c>
      <c r="J195" s="2289"/>
      <c r="K195" s="2060"/>
      <c r="L195" s="2060"/>
      <c r="M195" s="2087"/>
      <c r="N195" s="2227"/>
      <c r="O195" s="2238"/>
      <c r="P195" s="2242"/>
    </row>
    <row r="196" spans="1:16" ht="45.75" customHeight="1" x14ac:dyDescent="0.25">
      <c r="A196" s="183"/>
      <c r="B196" s="2052"/>
      <c r="C196" s="2087"/>
      <c r="D196" s="2087"/>
      <c r="E196" s="2087"/>
      <c r="F196" s="2087"/>
      <c r="G196" s="36" t="s">
        <v>430</v>
      </c>
      <c r="H196" s="199" t="s">
        <v>1903</v>
      </c>
      <c r="I196" s="199" t="s">
        <v>212</v>
      </c>
      <c r="J196" s="2289"/>
      <c r="K196" s="2060"/>
      <c r="L196" s="2060"/>
      <c r="M196" s="2087"/>
      <c r="N196" s="2227"/>
      <c r="O196" s="2238"/>
      <c r="P196" s="2242"/>
    </row>
    <row r="197" spans="1:16" ht="42.75" customHeight="1" thickBot="1" x14ac:dyDescent="0.3">
      <c r="A197" s="183"/>
      <c r="B197" s="1774"/>
      <c r="C197" s="1937"/>
      <c r="D197" s="1937"/>
      <c r="E197" s="1937"/>
      <c r="F197" s="1937"/>
      <c r="G197" s="2286" t="s">
        <v>3595</v>
      </c>
      <c r="H197" s="2287"/>
      <c r="I197" s="2288"/>
      <c r="J197" s="1829"/>
      <c r="K197" s="1823"/>
      <c r="L197" s="1823"/>
      <c r="M197" s="1937"/>
      <c r="N197" s="2038"/>
      <c r="O197" s="2239"/>
      <c r="P197" s="2243"/>
    </row>
    <row r="198" spans="1:16" ht="36" customHeight="1" x14ac:dyDescent="0.25">
      <c r="A198" s="183"/>
      <c r="B198" s="1772"/>
      <c r="C198" s="1935" t="s">
        <v>2</v>
      </c>
      <c r="D198" s="1935" t="s">
        <v>2</v>
      </c>
      <c r="E198" s="1935" t="s">
        <v>2</v>
      </c>
      <c r="F198" s="1935" t="s">
        <v>2</v>
      </c>
      <c r="G198" s="199" t="s">
        <v>462</v>
      </c>
      <c r="H198" s="199" t="s">
        <v>338</v>
      </c>
      <c r="I198" s="199" t="s">
        <v>348</v>
      </c>
      <c r="J198" s="1925" t="s">
        <v>3856</v>
      </c>
      <c r="K198" s="1821" t="s">
        <v>3858</v>
      </c>
      <c r="L198" s="1821" t="s">
        <v>3912</v>
      </c>
      <c r="M198" s="1935" t="s">
        <v>2</v>
      </c>
      <c r="N198" s="1935" t="s">
        <v>2</v>
      </c>
      <c r="O198" s="1987" t="s">
        <v>2190</v>
      </c>
      <c r="P198" s="1987"/>
    </row>
    <row r="199" spans="1:16" ht="36" customHeight="1" x14ac:dyDescent="0.25">
      <c r="A199" s="183"/>
      <c r="B199" s="1773"/>
      <c r="C199" s="1936"/>
      <c r="D199" s="1936"/>
      <c r="E199" s="1936"/>
      <c r="F199" s="1936"/>
      <c r="G199" s="199" t="s">
        <v>998</v>
      </c>
      <c r="H199" s="199" t="s">
        <v>8</v>
      </c>
      <c r="I199" s="199" t="s">
        <v>8</v>
      </c>
      <c r="J199" s="1828"/>
      <c r="K199" s="1833"/>
      <c r="L199" s="1833"/>
      <c r="M199" s="1936"/>
      <c r="N199" s="1936"/>
      <c r="O199" s="2237"/>
      <c r="P199" s="2237"/>
    </row>
    <row r="200" spans="1:16" ht="45.75" customHeight="1" x14ac:dyDescent="0.25">
      <c r="A200" s="183"/>
      <c r="B200" s="2052"/>
      <c r="C200" s="2087"/>
      <c r="D200" s="2087"/>
      <c r="E200" s="2087"/>
      <c r="F200" s="2087"/>
      <c r="G200" s="199" t="s">
        <v>465</v>
      </c>
      <c r="H200" s="199" t="s">
        <v>3857</v>
      </c>
      <c r="I200" s="199" t="s">
        <v>212</v>
      </c>
      <c r="J200" s="1828"/>
      <c r="K200" s="2060"/>
      <c r="L200" s="2060"/>
      <c r="M200" s="2087"/>
      <c r="N200" s="2087"/>
      <c r="O200" s="2238"/>
      <c r="P200" s="2238"/>
    </row>
    <row r="201" spans="1:16" ht="45.75" customHeight="1" x14ac:dyDescent="0.25">
      <c r="A201" s="183"/>
      <c r="B201" s="2052"/>
      <c r="C201" s="2087"/>
      <c r="D201" s="2087"/>
      <c r="E201" s="2087"/>
      <c r="F201" s="2087"/>
      <c r="G201" s="199" t="s">
        <v>430</v>
      </c>
      <c r="H201" s="199" t="s">
        <v>1903</v>
      </c>
      <c r="I201" s="199" t="s">
        <v>212</v>
      </c>
      <c r="J201" s="1828"/>
      <c r="K201" s="2060"/>
      <c r="L201" s="2060"/>
      <c r="M201" s="2087"/>
      <c r="N201" s="2087"/>
      <c r="O201" s="2238"/>
      <c r="P201" s="2238"/>
    </row>
    <row r="202" spans="1:16" ht="42.75" customHeight="1" thickBot="1" x14ac:dyDescent="0.3">
      <c r="A202" s="183"/>
      <c r="B202" s="1774"/>
      <c r="C202" s="1937"/>
      <c r="D202" s="1937"/>
      <c r="E202" s="1937"/>
      <c r="F202" s="1937"/>
      <c r="G202" s="2278" t="s">
        <v>3990</v>
      </c>
      <c r="H202" s="2279"/>
      <c r="I202" s="1676"/>
      <c r="J202" s="2284"/>
      <c r="K202" s="1823"/>
      <c r="L202" s="1823"/>
      <c r="M202" s="1937"/>
      <c r="N202" s="1937"/>
      <c r="O202" s="2239"/>
      <c r="P202" s="2239"/>
    </row>
    <row r="203" spans="1:16" ht="36" customHeight="1" x14ac:dyDescent="0.25">
      <c r="A203" s="183"/>
      <c r="B203" s="1772"/>
      <c r="C203" s="1858" t="s">
        <v>2</v>
      </c>
      <c r="D203" s="1858" t="s">
        <v>2</v>
      </c>
      <c r="E203" s="1858" t="s">
        <v>2</v>
      </c>
      <c r="F203" s="1858" t="s">
        <v>2</v>
      </c>
      <c r="G203" s="1278" t="s">
        <v>4209</v>
      </c>
      <c r="H203" s="1278" t="s">
        <v>338</v>
      </c>
      <c r="I203" s="1278" t="s">
        <v>348</v>
      </c>
      <c r="J203" s="1786" t="s">
        <v>4297</v>
      </c>
      <c r="K203" s="1860" t="s">
        <v>4261</v>
      </c>
      <c r="L203" s="1860" t="s">
        <v>4323</v>
      </c>
      <c r="M203" s="1858" t="s">
        <v>2</v>
      </c>
      <c r="N203" s="1858" t="s">
        <v>2</v>
      </c>
      <c r="O203" s="1835" t="s">
        <v>2190</v>
      </c>
      <c r="P203" s="1835"/>
    </row>
    <row r="204" spans="1:16" ht="36" customHeight="1" x14ac:dyDescent="0.25">
      <c r="A204" s="183"/>
      <c r="B204" s="1773"/>
      <c r="C204" s="1850"/>
      <c r="D204" s="1850"/>
      <c r="E204" s="1850"/>
      <c r="F204" s="1850"/>
      <c r="G204" s="1278" t="s">
        <v>4259</v>
      </c>
      <c r="H204" s="1278" t="s">
        <v>8</v>
      </c>
      <c r="I204" s="1278" t="s">
        <v>8</v>
      </c>
      <c r="J204" s="1787"/>
      <c r="K204" s="1861"/>
      <c r="L204" s="1861"/>
      <c r="M204" s="1850"/>
      <c r="N204" s="1850"/>
      <c r="O204" s="1836"/>
      <c r="P204" s="1836"/>
    </row>
    <row r="205" spans="1:16" ht="45.75" customHeight="1" x14ac:dyDescent="0.25">
      <c r="A205" s="183"/>
      <c r="B205" s="2052"/>
      <c r="C205" s="1875"/>
      <c r="D205" s="1875"/>
      <c r="E205" s="1875"/>
      <c r="F205" s="1875"/>
      <c r="G205" s="1278" t="s">
        <v>4260</v>
      </c>
      <c r="H205" s="1278" t="s">
        <v>1903</v>
      </c>
      <c r="I205" s="1278" t="s">
        <v>212</v>
      </c>
      <c r="J205" s="1787"/>
      <c r="K205" s="1786"/>
      <c r="L205" s="1786"/>
      <c r="M205" s="1875"/>
      <c r="N205" s="1875"/>
      <c r="O205" s="1837"/>
      <c r="P205" s="1837"/>
    </row>
    <row r="206" spans="1:16" ht="52.5" customHeight="1" thickBot="1" x14ac:dyDescent="0.3">
      <c r="A206" s="183"/>
      <c r="B206" s="1774"/>
      <c r="C206" s="1859"/>
      <c r="D206" s="1859"/>
      <c r="E206" s="1859"/>
      <c r="F206" s="1859"/>
      <c r="G206" s="2281" t="s">
        <v>4324</v>
      </c>
      <c r="H206" s="2282"/>
      <c r="I206" s="2283"/>
      <c r="J206" s="2114"/>
      <c r="K206" s="1862"/>
      <c r="L206" s="1862"/>
      <c r="M206" s="1859"/>
      <c r="N206" s="1859"/>
      <c r="O206" s="1838"/>
      <c r="P206" s="1838"/>
    </row>
    <row r="207" spans="1:16" ht="36" customHeight="1" x14ac:dyDescent="0.25">
      <c r="A207" s="183"/>
      <c r="B207" s="1772"/>
      <c r="C207" s="1763" t="s">
        <v>2</v>
      </c>
      <c r="D207" s="1763" t="s">
        <v>2</v>
      </c>
      <c r="E207" s="1824"/>
      <c r="F207" s="1824"/>
      <c r="G207" s="194" t="s">
        <v>462</v>
      </c>
      <c r="H207" s="196" t="s">
        <v>338</v>
      </c>
      <c r="I207" s="196" t="s">
        <v>348</v>
      </c>
      <c r="J207" s="2045" t="s">
        <v>613</v>
      </c>
      <c r="K207" s="1821" t="s">
        <v>1839</v>
      </c>
      <c r="L207" s="1821" t="s">
        <v>1840</v>
      </c>
      <c r="M207" s="1763" t="s">
        <v>2</v>
      </c>
      <c r="N207" s="1830"/>
      <c r="O207" s="2129"/>
      <c r="P207" s="1966" t="s">
        <v>2333</v>
      </c>
    </row>
    <row r="208" spans="1:16" ht="36" customHeight="1" x14ac:dyDescent="0.25">
      <c r="A208" s="183"/>
      <c r="B208" s="1773"/>
      <c r="C208" s="1764"/>
      <c r="D208" s="1764"/>
      <c r="E208" s="1834"/>
      <c r="F208" s="1834"/>
      <c r="G208" s="30" t="s">
        <v>463</v>
      </c>
      <c r="H208" s="51" t="s">
        <v>805</v>
      </c>
      <c r="I208" s="51" t="s">
        <v>577</v>
      </c>
      <c r="J208" s="2046"/>
      <c r="K208" s="1833"/>
      <c r="L208" s="1833"/>
      <c r="M208" s="1764"/>
      <c r="N208" s="1831"/>
      <c r="O208" s="2224"/>
      <c r="P208" s="1980"/>
    </row>
    <row r="209" spans="1:16" ht="36" customHeight="1" x14ac:dyDescent="0.25">
      <c r="A209" s="183"/>
      <c r="B209" s="1773"/>
      <c r="C209" s="1764"/>
      <c r="D209" s="1764"/>
      <c r="E209" s="1834"/>
      <c r="F209" s="1834"/>
      <c r="G209" s="30" t="s">
        <v>998</v>
      </c>
      <c r="H209" s="39" t="s">
        <v>8</v>
      </c>
      <c r="I209" s="39" t="s">
        <v>8</v>
      </c>
      <c r="J209" s="2046"/>
      <c r="K209" s="1833"/>
      <c r="L209" s="1833"/>
      <c r="M209" s="1764"/>
      <c r="N209" s="1831"/>
      <c r="O209" s="2224"/>
      <c r="P209" s="1980"/>
    </row>
    <row r="210" spans="1:16" ht="36" customHeight="1" x14ac:dyDescent="0.25">
      <c r="A210" s="183"/>
      <c r="B210" s="1773"/>
      <c r="C210" s="1764"/>
      <c r="D210" s="1764"/>
      <c r="E210" s="1834"/>
      <c r="F210" s="1834"/>
      <c r="G210" s="30" t="s">
        <v>720</v>
      </c>
      <c r="H210" s="706" t="s">
        <v>1715</v>
      </c>
      <c r="I210" s="39" t="s">
        <v>342</v>
      </c>
      <c r="J210" s="2046"/>
      <c r="K210" s="1833"/>
      <c r="L210" s="1833"/>
      <c r="M210" s="1764"/>
      <c r="N210" s="1831"/>
      <c r="O210" s="2224"/>
      <c r="P210" s="1980"/>
    </row>
    <row r="211" spans="1:16" ht="36.75" customHeight="1" thickBot="1" x14ac:dyDescent="0.3">
      <c r="A211" s="183"/>
      <c r="B211" s="1774"/>
      <c r="C211" s="1779"/>
      <c r="D211" s="1779"/>
      <c r="E211" s="1826"/>
      <c r="F211" s="1826"/>
      <c r="G211" s="144" t="s">
        <v>429</v>
      </c>
      <c r="H211" s="189" t="s">
        <v>801</v>
      </c>
      <c r="I211" s="193" t="s">
        <v>8</v>
      </c>
      <c r="J211" s="2047"/>
      <c r="K211" s="1823"/>
      <c r="L211" s="1823"/>
      <c r="M211" s="1779"/>
      <c r="N211" s="1832"/>
      <c r="O211" s="2225"/>
      <c r="P211" s="1982"/>
    </row>
    <row r="212" spans="1:16" ht="43.5" customHeight="1" x14ac:dyDescent="0.25">
      <c r="A212" s="183"/>
      <c r="B212" s="1769"/>
      <c r="C212" s="1763" t="s">
        <v>2</v>
      </c>
      <c r="D212" s="1763" t="s">
        <v>2</v>
      </c>
      <c r="E212" s="1763" t="s">
        <v>2</v>
      </c>
      <c r="F212" s="1763" t="s">
        <v>2</v>
      </c>
      <c r="G212" s="194" t="s">
        <v>998</v>
      </c>
      <c r="H212" s="195" t="s">
        <v>8</v>
      </c>
      <c r="I212" s="196" t="s">
        <v>8</v>
      </c>
      <c r="J212" s="1743" t="s">
        <v>2021</v>
      </c>
      <c r="K212" s="1811" t="s">
        <v>2020</v>
      </c>
      <c r="L212" s="1811" t="s">
        <v>3913</v>
      </c>
      <c r="M212" s="1763" t="s">
        <v>2</v>
      </c>
      <c r="N212" s="1766" t="s">
        <v>2</v>
      </c>
      <c r="O212" s="1815" t="s">
        <v>2190</v>
      </c>
      <c r="P212" s="1966"/>
    </row>
    <row r="213" spans="1:16" ht="43.5" customHeight="1" x14ac:dyDescent="0.25">
      <c r="A213" s="183"/>
      <c r="B213" s="1770"/>
      <c r="C213" s="1764"/>
      <c r="D213" s="1764"/>
      <c r="E213" s="1764"/>
      <c r="F213" s="1764"/>
      <c r="G213" s="30" t="s">
        <v>723</v>
      </c>
      <c r="H213" s="706" t="s">
        <v>343</v>
      </c>
      <c r="I213" s="39" t="s">
        <v>342</v>
      </c>
      <c r="J213" s="1481"/>
      <c r="K213" s="1812"/>
      <c r="L213" s="1812"/>
      <c r="M213" s="1764"/>
      <c r="N213" s="1767"/>
      <c r="O213" s="1816"/>
      <c r="P213" s="1980"/>
    </row>
    <row r="214" spans="1:16" ht="43.5" customHeight="1" thickBot="1" x14ac:dyDescent="0.3">
      <c r="A214" s="183"/>
      <c r="B214" s="1847"/>
      <c r="C214" s="1779"/>
      <c r="D214" s="1779"/>
      <c r="E214" s="1779"/>
      <c r="F214" s="1779"/>
      <c r="G214" s="144" t="s">
        <v>429</v>
      </c>
      <c r="H214" s="198" t="s">
        <v>8</v>
      </c>
      <c r="I214" s="198" t="s">
        <v>8</v>
      </c>
      <c r="J214" s="1819"/>
      <c r="K214" s="1814"/>
      <c r="L214" s="1814"/>
      <c r="M214" s="1779"/>
      <c r="N214" s="1820"/>
      <c r="O214" s="1817"/>
      <c r="P214" s="1982"/>
    </row>
    <row r="215" spans="1:16" ht="48.75" customHeight="1" x14ac:dyDescent="0.25">
      <c r="A215" s="183"/>
      <c r="B215" s="1772"/>
      <c r="C215" s="1935" t="s">
        <v>2</v>
      </c>
      <c r="D215" s="1935" t="s">
        <v>2</v>
      </c>
      <c r="E215" s="1824"/>
      <c r="F215" s="1824"/>
      <c r="G215" s="194" t="s">
        <v>611</v>
      </c>
      <c r="H215" s="195" t="s">
        <v>1867</v>
      </c>
      <c r="I215" s="196" t="s">
        <v>8</v>
      </c>
      <c r="J215" s="2045" t="s">
        <v>2317</v>
      </c>
      <c r="K215" s="1811" t="s">
        <v>2085</v>
      </c>
      <c r="L215" s="1811" t="s">
        <v>2084</v>
      </c>
      <c r="M215" s="1824"/>
      <c r="N215" s="1766" t="s">
        <v>2</v>
      </c>
      <c r="O215" s="2129"/>
      <c r="P215" s="1966" t="s">
        <v>2189</v>
      </c>
    </row>
    <row r="216" spans="1:16" ht="36" customHeight="1" x14ac:dyDescent="0.25">
      <c r="A216" s="183"/>
      <c r="B216" s="1773"/>
      <c r="C216" s="1936"/>
      <c r="D216" s="1936"/>
      <c r="E216" s="1834"/>
      <c r="F216" s="1834"/>
      <c r="G216" s="30" t="s">
        <v>462</v>
      </c>
      <c r="H216" s="52" t="s">
        <v>348</v>
      </c>
      <c r="I216" s="52" t="s">
        <v>348</v>
      </c>
      <c r="J216" s="2046"/>
      <c r="K216" s="1812"/>
      <c r="L216" s="1812"/>
      <c r="M216" s="1834"/>
      <c r="N216" s="1767"/>
      <c r="O216" s="2130"/>
      <c r="P216" s="2160"/>
    </row>
    <row r="217" spans="1:16" ht="36" customHeight="1" x14ac:dyDescent="0.25">
      <c r="A217" s="183"/>
      <c r="B217" s="1773"/>
      <c r="C217" s="1936"/>
      <c r="D217" s="1936"/>
      <c r="E217" s="1834"/>
      <c r="F217" s="1834"/>
      <c r="G217" s="30" t="s">
        <v>998</v>
      </c>
      <c r="H217" s="39" t="s">
        <v>8</v>
      </c>
      <c r="I217" s="39" t="s">
        <v>8</v>
      </c>
      <c r="J217" s="2046"/>
      <c r="K217" s="1812"/>
      <c r="L217" s="1812"/>
      <c r="M217" s="1834"/>
      <c r="N217" s="1767"/>
      <c r="O217" s="2130"/>
      <c r="P217" s="2160"/>
    </row>
    <row r="218" spans="1:16" ht="36.75" customHeight="1" thickBot="1" x14ac:dyDescent="0.3">
      <c r="A218" s="183"/>
      <c r="B218" s="1774"/>
      <c r="C218" s="1937"/>
      <c r="D218" s="1937"/>
      <c r="E218" s="1826"/>
      <c r="F218" s="1826"/>
      <c r="G218" s="144" t="s">
        <v>693</v>
      </c>
      <c r="H218" s="189" t="s">
        <v>801</v>
      </c>
      <c r="I218" s="193" t="s">
        <v>571</v>
      </c>
      <c r="J218" s="2047"/>
      <c r="K218" s="1814"/>
      <c r="L218" s="1814"/>
      <c r="M218" s="1826"/>
      <c r="N218" s="1820"/>
      <c r="O218" s="2131"/>
      <c r="P218" s="1967"/>
    </row>
    <row r="219" spans="1:16" ht="48.75" customHeight="1" x14ac:dyDescent="0.25">
      <c r="A219" s="183"/>
      <c r="B219" s="1772"/>
      <c r="C219" s="1763" t="s">
        <v>2</v>
      </c>
      <c r="D219" s="1763" t="s">
        <v>2</v>
      </c>
      <c r="E219" s="1824"/>
      <c r="F219" s="1824"/>
      <c r="G219" s="194" t="s">
        <v>611</v>
      </c>
      <c r="H219" s="195" t="s">
        <v>2315</v>
      </c>
      <c r="I219" s="196" t="s">
        <v>8</v>
      </c>
      <c r="J219" s="2045" t="s">
        <v>2318</v>
      </c>
      <c r="K219" s="1811" t="s">
        <v>2085</v>
      </c>
      <c r="L219" s="1811" t="s">
        <v>2084</v>
      </c>
      <c r="M219" s="1824"/>
      <c r="N219" s="1766" t="s">
        <v>2</v>
      </c>
      <c r="O219" s="1815" t="s">
        <v>2190</v>
      </c>
      <c r="P219" s="2164"/>
    </row>
    <row r="220" spans="1:16" ht="36" customHeight="1" x14ac:dyDescent="0.25">
      <c r="A220" s="183"/>
      <c r="B220" s="1773"/>
      <c r="C220" s="1764"/>
      <c r="D220" s="1764"/>
      <c r="E220" s="1834"/>
      <c r="F220" s="1834"/>
      <c r="G220" s="30" t="s">
        <v>462</v>
      </c>
      <c r="H220" s="52" t="s">
        <v>348</v>
      </c>
      <c r="I220" s="52" t="s">
        <v>348</v>
      </c>
      <c r="J220" s="2046"/>
      <c r="K220" s="1812"/>
      <c r="L220" s="1812"/>
      <c r="M220" s="1834"/>
      <c r="N220" s="1767"/>
      <c r="O220" s="2008"/>
      <c r="P220" s="2231"/>
    </row>
    <row r="221" spans="1:16" ht="36" customHeight="1" x14ac:dyDescent="0.25">
      <c r="A221" s="183"/>
      <c r="B221" s="1773"/>
      <c r="C221" s="1764"/>
      <c r="D221" s="1764"/>
      <c r="E221" s="1834"/>
      <c r="F221" s="1834"/>
      <c r="G221" s="30" t="s">
        <v>998</v>
      </c>
      <c r="H221" s="39" t="s">
        <v>8</v>
      </c>
      <c r="I221" s="39" t="s">
        <v>8</v>
      </c>
      <c r="J221" s="2046"/>
      <c r="K221" s="1812"/>
      <c r="L221" s="1812"/>
      <c r="M221" s="1834"/>
      <c r="N221" s="1767"/>
      <c r="O221" s="2008"/>
      <c r="P221" s="2231"/>
    </row>
    <row r="222" spans="1:16" ht="36.75" customHeight="1" thickBot="1" x14ac:dyDescent="0.3">
      <c r="A222" s="183"/>
      <c r="B222" s="1774"/>
      <c r="C222" s="1779"/>
      <c r="D222" s="1779"/>
      <c r="E222" s="1826"/>
      <c r="F222" s="1826"/>
      <c r="G222" s="144" t="s">
        <v>693</v>
      </c>
      <c r="H222" s="189" t="s">
        <v>801</v>
      </c>
      <c r="I222" s="193" t="s">
        <v>571</v>
      </c>
      <c r="J222" s="2047"/>
      <c r="K222" s="1814"/>
      <c r="L222" s="1814"/>
      <c r="M222" s="1826"/>
      <c r="N222" s="1820"/>
      <c r="O222" s="1968"/>
      <c r="P222" s="2232"/>
    </row>
    <row r="223" spans="1:16" ht="48.75" customHeight="1" x14ac:dyDescent="0.25">
      <c r="A223" s="183"/>
      <c r="B223" s="1772"/>
      <c r="C223" s="2090"/>
      <c r="D223" s="2090"/>
      <c r="E223" s="1763" t="s">
        <v>2</v>
      </c>
      <c r="F223" s="1763" t="s">
        <v>2</v>
      </c>
      <c r="G223" s="194" t="s">
        <v>611</v>
      </c>
      <c r="H223" s="195" t="s">
        <v>1867</v>
      </c>
      <c r="I223" s="196" t="s">
        <v>8</v>
      </c>
      <c r="J223" s="2084" t="s">
        <v>1859</v>
      </c>
      <c r="K223" s="1821" t="s">
        <v>1860</v>
      </c>
      <c r="L223" s="1821" t="s">
        <v>1861</v>
      </c>
      <c r="M223" s="1824"/>
      <c r="N223" s="1766" t="s">
        <v>2</v>
      </c>
      <c r="O223" s="2228"/>
      <c r="P223" s="1966" t="s">
        <v>2333</v>
      </c>
    </row>
    <row r="224" spans="1:16" ht="36" customHeight="1" x14ac:dyDescent="0.25">
      <c r="A224" s="183"/>
      <c r="B224" s="1773"/>
      <c r="C224" s="2091"/>
      <c r="D224" s="2091"/>
      <c r="E224" s="1764"/>
      <c r="F224" s="1764"/>
      <c r="G224" s="30" t="s">
        <v>462</v>
      </c>
      <c r="H224" s="39" t="s">
        <v>348</v>
      </c>
      <c r="I224" s="39" t="s">
        <v>348</v>
      </c>
      <c r="J224" s="2085"/>
      <c r="K224" s="1833"/>
      <c r="L224" s="1833"/>
      <c r="M224" s="1834"/>
      <c r="N224" s="1767"/>
      <c r="O224" s="2008"/>
      <c r="P224" s="2160"/>
    </row>
    <row r="225" spans="1:16" ht="36" customHeight="1" x14ac:dyDescent="0.25">
      <c r="A225" s="183"/>
      <c r="B225" s="1773"/>
      <c r="C225" s="2091"/>
      <c r="D225" s="2091"/>
      <c r="E225" s="1764"/>
      <c r="F225" s="1764"/>
      <c r="G225" s="30" t="s">
        <v>998</v>
      </c>
      <c r="H225" s="39" t="s">
        <v>8</v>
      </c>
      <c r="I225" s="39" t="s">
        <v>8</v>
      </c>
      <c r="J225" s="2085"/>
      <c r="K225" s="1833"/>
      <c r="L225" s="1833"/>
      <c r="M225" s="1834"/>
      <c r="N225" s="1767"/>
      <c r="O225" s="2008"/>
      <c r="P225" s="2160"/>
    </row>
    <row r="226" spans="1:16" ht="36.75" customHeight="1" thickBot="1" x14ac:dyDescent="0.3">
      <c r="A226" s="183"/>
      <c r="B226" s="1774"/>
      <c r="C226" s="2092"/>
      <c r="D226" s="2092"/>
      <c r="E226" s="1779"/>
      <c r="F226" s="1779"/>
      <c r="G226" s="144" t="s">
        <v>693</v>
      </c>
      <c r="H226" s="197" t="s">
        <v>801</v>
      </c>
      <c r="I226" s="198" t="s">
        <v>571</v>
      </c>
      <c r="J226" s="2086"/>
      <c r="K226" s="1823"/>
      <c r="L226" s="1823"/>
      <c r="M226" s="1826"/>
      <c r="N226" s="1820"/>
      <c r="O226" s="1968"/>
      <c r="P226" s="1967"/>
    </row>
    <row r="227" spans="1:16" ht="50.25" customHeight="1" x14ac:dyDescent="0.25">
      <c r="A227" s="183"/>
      <c r="B227" s="1772"/>
      <c r="C227" s="1763" t="s">
        <v>2</v>
      </c>
      <c r="D227" s="1763" t="s">
        <v>2</v>
      </c>
      <c r="E227" s="2043"/>
      <c r="F227" s="2043"/>
      <c r="G227" s="194" t="s">
        <v>611</v>
      </c>
      <c r="H227" s="195" t="s">
        <v>1867</v>
      </c>
      <c r="I227" s="196" t="s">
        <v>8</v>
      </c>
      <c r="J227" s="2045" t="s">
        <v>572</v>
      </c>
      <c r="K227" s="1811" t="s">
        <v>2086</v>
      </c>
      <c r="L227" s="1811" t="s">
        <v>2087</v>
      </c>
      <c r="M227" s="1824"/>
      <c r="N227" s="1766" t="s">
        <v>2</v>
      </c>
      <c r="O227" s="1815" t="s">
        <v>2190</v>
      </c>
      <c r="P227" s="1966" t="s">
        <v>2189</v>
      </c>
    </row>
    <row r="228" spans="1:16" ht="36" customHeight="1" x14ac:dyDescent="0.25">
      <c r="A228" s="183"/>
      <c r="B228" s="1773"/>
      <c r="C228" s="1764"/>
      <c r="D228" s="1764"/>
      <c r="E228" s="2040"/>
      <c r="F228" s="2040"/>
      <c r="G228" s="30" t="s">
        <v>462</v>
      </c>
      <c r="H228" s="39" t="s">
        <v>348</v>
      </c>
      <c r="I228" s="39" t="s">
        <v>348</v>
      </c>
      <c r="J228" s="2046"/>
      <c r="K228" s="1812"/>
      <c r="L228" s="1812"/>
      <c r="M228" s="1834"/>
      <c r="N228" s="1767"/>
      <c r="O228" s="2008"/>
      <c r="P228" s="2160"/>
    </row>
    <row r="229" spans="1:16" ht="36" customHeight="1" x14ac:dyDescent="0.25">
      <c r="A229" s="183"/>
      <c r="B229" s="1773"/>
      <c r="C229" s="1764"/>
      <c r="D229" s="1764"/>
      <c r="E229" s="2040"/>
      <c r="F229" s="2040"/>
      <c r="G229" s="30" t="s">
        <v>998</v>
      </c>
      <c r="H229" s="39" t="s">
        <v>8</v>
      </c>
      <c r="I229" s="39" t="s">
        <v>8</v>
      </c>
      <c r="J229" s="2046"/>
      <c r="K229" s="1812"/>
      <c r="L229" s="1812"/>
      <c r="M229" s="1834"/>
      <c r="N229" s="1767"/>
      <c r="O229" s="2008"/>
      <c r="P229" s="2160"/>
    </row>
    <row r="230" spans="1:16" ht="36" customHeight="1" x14ac:dyDescent="0.25">
      <c r="A230" s="183"/>
      <c r="B230" s="1773"/>
      <c r="C230" s="1764"/>
      <c r="D230" s="1764"/>
      <c r="E230" s="2040"/>
      <c r="F230" s="2040"/>
      <c r="G230" s="30" t="s">
        <v>693</v>
      </c>
      <c r="H230" s="46" t="s">
        <v>175</v>
      </c>
      <c r="I230" s="52" t="s">
        <v>571</v>
      </c>
      <c r="J230" s="2046"/>
      <c r="K230" s="1812"/>
      <c r="L230" s="1812"/>
      <c r="M230" s="1834"/>
      <c r="N230" s="1767"/>
      <c r="O230" s="2008"/>
      <c r="P230" s="2160"/>
    </row>
    <row r="231" spans="1:16" ht="38.25" customHeight="1" thickBot="1" x14ac:dyDescent="0.3">
      <c r="A231" s="183"/>
      <c r="B231" s="1774"/>
      <c r="C231" s="1779"/>
      <c r="D231" s="1779"/>
      <c r="E231" s="2041"/>
      <c r="F231" s="2041"/>
      <c r="G231" s="144" t="s">
        <v>694</v>
      </c>
      <c r="H231" s="189" t="s">
        <v>801</v>
      </c>
      <c r="I231" s="193" t="s">
        <v>810</v>
      </c>
      <c r="J231" s="2047"/>
      <c r="K231" s="1814"/>
      <c r="L231" s="1814"/>
      <c r="M231" s="1826"/>
      <c r="N231" s="1820"/>
      <c r="O231" s="1968"/>
      <c r="P231" s="1967"/>
    </row>
    <row r="232" spans="1:16" ht="50.25" customHeight="1" x14ac:dyDescent="0.25">
      <c r="A232" s="183"/>
      <c r="B232" s="1772"/>
      <c r="C232" s="1824"/>
      <c r="D232" s="1824"/>
      <c r="E232" s="1763" t="s">
        <v>2</v>
      </c>
      <c r="F232" s="1763" t="s">
        <v>2</v>
      </c>
      <c r="G232" s="194" t="s">
        <v>611</v>
      </c>
      <c r="H232" s="195" t="s">
        <v>1867</v>
      </c>
      <c r="I232" s="196" t="s">
        <v>8</v>
      </c>
      <c r="J232" s="2084" t="s">
        <v>1865</v>
      </c>
      <c r="K232" s="1821" t="s">
        <v>1862</v>
      </c>
      <c r="L232" s="1821" t="s">
        <v>1863</v>
      </c>
      <c r="M232" s="1824"/>
      <c r="N232" s="1766" t="s">
        <v>2</v>
      </c>
      <c r="O232" s="2228"/>
      <c r="P232" s="1966" t="s">
        <v>2333</v>
      </c>
    </row>
    <row r="233" spans="1:16" ht="36" customHeight="1" x14ac:dyDescent="0.25">
      <c r="A233" s="183"/>
      <c r="B233" s="1773"/>
      <c r="C233" s="1834"/>
      <c r="D233" s="1834"/>
      <c r="E233" s="1764"/>
      <c r="F233" s="1764"/>
      <c r="G233" s="30" t="s">
        <v>462</v>
      </c>
      <c r="H233" s="39" t="s">
        <v>348</v>
      </c>
      <c r="I233" s="39" t="s">
        <v>348</v>
      </c>
      <c r="J233" s="2085"/>
      <c r="K233" s="1833"/>
      <c r="L233" s="1833"/>
      <c r="M233" s="1834"/>
      <c r="N233" s="1767"/>
      <c r="O233" s="2008"/>
      <c r="P233" s="2160"/>
    </row>
    <row r="234" spans="1:16" ht="36" customHeight="1" x14ac:dyDescent="0.25">
      <c r="A234" s="183"/>
      <c r="B234" s="1773"/>
      <c r="C234" s="1834"/>
      <c r="D234" s="1834"/>
      <c r="E234" s="1764"/>
      <c r="F234" s="1764"/>
      <c r="G234" s="30" t="s">
        <v>998</v>
      </c>
      <c r="H234" s="39" t="s">
        <v>8</v>
      </c>
      <c r="I234" s="39" t="s">
        <v>8</v>
      </c>
      <c r="J234" s="2085"/>
      <c r="K234" s="1833"/>
      <c r="L234" s="1833"/>
      <c r="M234" s="1834"/>
      <c r="N234" s="1767"/>
      <c r="O234" s="2008"/>
      <c r="P234" s="2160"/>
    </row>
    <row r="235" spans="1:16" ht="36" customHeight="1" x14ac:dyDescent="0.25">
      <c r="A235" s="183"/>
      <c r="B235" s="1773"/>
      <c r="C235" s="1834"/>
      <c r="D235" s="1834"/>
      <c r="E235" s="1764"/>
      <c r="F235" s="1764"/>
      <c r="G235" s="30" t="s">
        <v>693</v>
      </c>
      <c r="H235" s="51" t="s">
        <v>175</v>
      </c>
      <c r="I235" s="39" t="s">
        <v>571</v>
      </c>
      <c r="J235" s="2085"/>
      <c r="K235" s="1833"/>
      <c r="L235" s="1833"/>
      <c r="M235" s="1834"/>
      <c r="N235" s="1767"/>
      <c r="O235" s="2008"/>
      <c r="P235" s="2160"/>
    </row>
    <row r="236" spans="1:16" ht="38.25" customHeight="1" thickBot="1" x14ac:dyDescent="0.3">
      <c r="A236" s="183"/>
      <c r="B236" s="1774"/>
      <c r="C236" s="1826"/>
      <c r="D236" s="1826"/>
      <c r="E236" s="1779"/>
      <c r="F236" s="1779"/>
      <c r="G236" s="144" t="s">
        <v>694</v>
      </c>
      <c r="H236" s="197" t="s">
        <v>801</v>
      </c>
      <c r="I236" s="198" t="s">
        <v>810</v>
      </c>
      <c r="J236" s="2086"/>
      <c r="K236" s="1823"/>
      <c r="L236" s="1823"/>
      <c r="M236" s="1826"/>
      <c r="N236" s="1820"/>
      <c r="O236" s="1968"/>
      <c r="P236" s="1967"/>
    </row>
    <row r="237" spans="1:16" ht="24" customHeight="1" thickBot="1" x14ac:dyDescent="0.3">
      <c r="A237" s="187" t="s">
        <v>366</v>
      </c>
      <c r="B237" s="2026" t="s">
        <v>495</v>
      </c>
      <c r="C237" s="2027"/>
      <c r="D237" s="2027"/>
      <c r="E237" s="2027"/>
      <c r="F237" s="2027"/>
      <c r="G237" s="2027"/>
      <c r="H237" s="2027"/>
      <c r="I237" s="2027"/>
      <c r="J237" s="2027"/>
      <c r="K237" s="2027"/>
      <c r="L237" s="2027"/>
      <c r="M237" s="2027"/>
      <c r="N237" s="2028"/>
      <c r="O237" s="757"/>
      <c r="P237" s="753"/>
    </row>
    <row r="238" spans="1:16" ht="43.5" customHeight="1" x14ac:dyDescent="0.25">
      <c r="A238" s="183"/>
      <c r="B238" s="1769"/>
      <c r="C238" s="1763" t="s">
        <v>2</v>
      </c>
      <c r="D238" s="1763" t="s">
        <v>2</v>
      </c>
      <c r="E238" s="1763" t="s">
        <v>2</v>
      </c>
      <c r="F238" s="1763" t="s">
        <v>2</v>
      </c>
      <c r="G238" s="194" t="s">
        <v>498</v>
      </c>
      <c r="H238" s="195" t="s">
        <v>8</v>
      </c>
      <c r="I238" s="196" t="s">
        <v>8</v>
      </c>
      <c r="J238" s="1743" t="s">
        <v>923</v>
      </c>
      <c r="K238" s="2058" t="s">
        <v>1034</v>
      </c>
      <c r="L238" s="2058" t="s">
        <v>1035</v>
      </c>
      <c r="M238" s="1763" t="s">
        <v>2</v>
      </c>
      <c r="N238" s="1766" t="s">
        <v>2</v>
      </c>
      <c r="O238" s="1815" t="s">
        <v>2190</v>
      </c>
      <c r="P238" s="1966" t="s">
        <v>2189</v>
      </c>
    </row>
    <row r="239" spans="1:16" ht="36" customHeight="1" thickBot="1" x14ac:dyDescent="0.3">
      <c r="A239" s="183"/>
      <c r="B239" s="1847"/>
      <c r="C239" s="1779"/>
      <c r="D239" s="1779"/>
      <c r="E239" s="1779"/>
      <c r="F239" s="1779"/>
      <c r="G239" s="144" t="s">
        <v>496</v>
      </c>
      <c r="H239" s="198" t="s">
        <v>4028</v>
      </c>
      <c r="I239" s="198" t="s">
        <v>4026</v>
      </c>
      <c r="J239" s="1819"/>
      <c r="K239" s="2059"/>
      <c r="L239" s="2059"/>
      <c r="M239" s="1779"/>
      <c r="N239" s="1820"/>
      <c r="O239" s="1817"/>
      <c r="P239" s="1982"/>
    </row>
    <row r="240" spans="1:16" ht="43.5" customHeight="1" x14ac:dyDescent="0.25">
      <c r="A240" s="183"/>
      <c r="B240" s="1769"/>
      <c r="C240" s="1763" t="s">
        <v>2</v>
      </c>
      <c r="D240" s="1763" t="s">
        <v>2</v>
      </c>
      <c r="E240" s="1763" t="s">
        <v>2</v>
      </c>
      <c r="F240" s="1763" t="s">
        <v>2</v>
      </c>
      <c r="G240" s="194" t="s">
        <v>498</v>
      </c>
      <c r="H240" s="195" t="s">
        <v>8</v>
      </c>
      <c r="I240" s="196" t="s">
        <v>8</v>
      </c>
      <c r="J240" s="1743" t="s">
        <v>939</v>
      </c>
      <c r="K240" s="2058" t="s">
        <v>1009</v>
      </c>
      <c r="L240" s="2058" t="s">
        <v>1010</v>
      </c>
      <c r="M240" s="1763" t="s">
        <v>2</v>
      </c>
      <c r="N240" s="1766" t="s">
        <v>2</v>
      </c>
      <c r="O240" s="1815"/>
      <c r="P240" s="1966" t="s">
        <v>2333</v>
      </c>
    </row>
    <row r="241" spans="1:16" ht="43.5" customHeight="1" thickBot="1" x14ac:dyDescent="0.3">
      <c r="A241" s="183"/>
      <c r="B241" s="1847"/>
      <c r="C241" s="1779"/>
      <c r="D241" s="1779"/>
      <c r="E241" s="1779"/>
      <c r="F241" s="1779"/>
      <c r="G241" s="144" t="s">
        <v>1304</v>
      </c>
      <c r="H241" s="197" t="s">
        <v>1888</v>
      </c>
      <c r="I241" s="198" t="s">
        <v>1889</v>
      </c>
      <c r="J241" s="1819"/>
      <c r="K241" s="2059"/>
      <c r="L241" s="2059"/>
      <c r="M241" s="1779"/>
      <c r="N241" s="1820"/>
      <c r="O241" s="1817"/>
      <c r="P241" s="1982"/>
    </row>
    <row r="242" spans="1:16" ht="43.5" customHeight="1" x14ac:dyDescent="0.25">
      <c r="A242" s="183"/>
      <c r="B242" s="1769"/>
      <c r="C242" s="1763" t="s">
        <v>2</v>
      </c>
      <c r="D242" s="1763" t="s">
        <v>2</v>
      </c>
      <c r="E242" s="1763" t="s">
        <v>2</v>
      </c>
      <c r="F242" s="1763" t="s">
        <v>2</v>
      </c>
      <c r="G242" s="194" t="s">
        <v>498</v>
      </c>
      <c r="H242" s="195" t="s">
        <v>8</v>
      </c>
      <c r="I242" s="196" t="s">
        <v>8</v>
      </c>
      <c r="J242" s="1743" t="s">
        <v>972</v>
      </c>
      <c r="K242" s="1938" t="s">
        <v>973</v>
      </c>
      <c r="L242" s="1938" t="s">
        <v>974</v>
      </c>
      <c r="M242" s="1763" t="s">
        <v>2</v>
      </c>
      <c r="N242" s="1766" t="s">
        <v>2</v>
      </c>
      <c r="O242" s="1815" t="s">
        <v>2190</v>
      </c>
      <c r="P242" s="1966"/>
    </row>
    <row r="243" spans="1:16" ht="43.5" customHeight="1" thickBot="1" x14ac:dyDescent="0.3">
      <c r="A243" s="183"/>
      <c r="B243" s="1847"/>
      <c r="C243" s="1779"/>
      <c r="D243" s="1779"/>
      <c r="E243" s="1779"/>
      <c r="F243" s="1779"/>
      <c r="G243" s="144" t="s">
        <v>2019</v>
      </c>
      <c r="H243" s="197" t="s">
        <v>1052</v>
      </c>
      <c r="I243" s="198" t="s">
        <v>342</v>
      </c>
      <c r="J243" s="1819"/>
      <c r="K243" s="1939"/>
      <c r="L243" s="1939"/>
      <c r="M243" s="1779"/>
      <c r="N243" s="1820"/>
      <c r="O243" s="1817"/>
      <c r="P243" s="1982"/>
    </row>
    <row r="244" spans="1:16" ht="43.5" customHeight="1" x14ac:dyDescent="0.25">
      <c r="A244" s="183"/>
      <c r="B244" s="1769"/>
      <c r="C244" s="1763" t="s">
        <v>2</v>
      </c>
      <c r="D244" s="1763" t="s">
        <v>2</v>
      </c>
      <c r="E244" s="1763" t="s">
        <v>2</v>
      </c>
      <c r="F244" s="1763" t="s">
        <v>2</v>
      </c>
      <c r="G244" s="194" t="s">
        <v>498</v>
      </c>
      <c r="H244" s="195" t="s">
        <v>8</v>
      </c>
      <c r="I244" s="196" t="s">
        <v>8</v>
      </c>
      <c r="J244" s="1743" t="s">
        <v>2017</v>
      </c>
      <c r="K244" s="1811" t="s">
        <v>2018</v>
      </c>
      <c r="L244" s="1811" t="s">
        <v>3913</v>
      </c>
      <c r="M244" s="1763" t="s">
        <v>2</v>
      </c>
      <c r="N244" s="1766" t="s">
        <v>2</v>
      </c>
      <c r="O244" s="1815" t="s">
        <v>2190</v>
      </c>
      <c r="P244" s="1966" t="s">
        <v>2189</v>
      </c>
    </row>
    <row r="245" spans="1:16" ht="43.5" customHeight="1" x14ac:dyDescent="0.25">
      <c r="A245" s="183"/>
      <c r="B245" s="1770"/>
      <c r="C245" s="1764"/>
      <c r="D245" s="1764"/>
      <c r="E245" s="1764"/>
      <c r="F245" s="1764"/>
      <c r="G245" s="30" t="s">
        <v>2019</v>
      </c>
      <c r="H245" s="706" t="s">
        <v>343</v>
      </c>
      <c r="I245" s="39" t="s">
        <v>342</v>
      </c>
      <c r="J245" s="1481"/>
      <c r="K245" s="1812"/>
      <c r="L245" s="1812"/>
      <c r="M245" s="1764"/>
      <c r="N245" s="1767"/>
      <c r="O245" s="1816"/>
      <c r="P245" s="1980"/>
    </row>
    <row r="246" spans="1:16" ht="43.5" customHeight="1" thickBot="1" x14ac:dyDescent="0.3">
      <c r="A246" s="183"/>
      <c r="B246" s="1847"/>
      <c r="C246" s="1779"/>
      <c r="D246" s="1779"/>
      <c r="E246" s="1779"/>
      <c r="F246" s="1779"/>
      <c r="G246" s="144" t="s">
        <v>499</v>
      </c>
      <c r="H246" s="198" t="s">
        <v>8</v>
      </c>
      <c r="I246" s="198" t="s">
        <v>8</v>
      </c>
      <c r="J246" s="1819"/>
      <c r="K246" s="1814"/>
      <c r="L246" s="1814"/>
      <c r="M246" s="1779"/>
      <c r="N246" s="1820"/>
      <c r="O246" s="1817"/>
      <c r="P246" s="1982"/>
    </row>
    <row r="247" spans="1:16" ht="36" customHeight="1" thickBot="1" x14ac:dyDescent="0.3">
      <c r="A247" s="183"/>
      <c r="B247" s="1963" t="s">
        <v>2</v>
      </c>
      <c r="C247" s="1763" t="s">
        <v>2</v>
      </c>
      <c r="D247" s="1763" t="s">
        <v>2</v>
      </c>
      <c r="E247" s="2043"/>
      <c r="F247" s="2043"/>
      <c r="G247" s="194" t="s">
        <v>496</v>
      </c>
      <c r="H247" s="198" t="s">
        <v>4026</v>
      </c>
      <c r="I247" s="198" t="s">
        <v>4026</v>
      </c>
      <c r="J247" s="2084" t="s">
        <v>573</v>
      </c>
      <c r="K247" s="1811" t="s">
        <v>2399</v>
      </c>
      <c r="L247" s="1811" t="s">
        <v>2088</v>
      </c>
      <c r="M247" s="1763" t="s">
        <v>2</v>
      </c>
      <c r="N247" s="1830"/>
      <c r="O247" s="1815" t="s">
        <v>2190</v>
      </c>
      <c r="P247" s="1966" t="s">
        <v>2189</v>
      </c>
    </row>
    <row r="248" spans="1:16" ht="43.5" customHeight="1" x14ac:dyDescent="0.25">
      <c r="A248" s="183"/>
      <c r="B248" s="2044"/>
      <c r="C248" s="1764"/>
      <c r="D248" s="1764"/>
      <c r="E248" s="2040"/>
      <c r="F248" s="2040"/>
      <c r="G248" s="30" t="s">
        <v>498</v>
      </c>
      <c r="H248" s="51" t="s">
        <v>8</v>
      </c>
      <c r="I248" s="39" t="s">
        <v>8</v>
      </c>
      <c r="J248" s="2085"/>
      <c r="K248" s="1812"/>
      <c r="L248" s="1812"/>
      <c r="M248" s="1764"/>
      <c r="N248" s="1831"/>
      <c r="O248" s="1816"/>
      <c r="P248" s="1980"/>
    </row>
    <row r="249" spans="1:16" ht="43.5" customHeight="1" thickBot="1" x14ac:dyDescent="0.3">
      <c r="A249" s="183"/>
      <c r="B249" s="2030"/>
      <c r="C249" s="1779"/>
      <c r="D249" s="1779"/>
      <c r="E249" s="2041"/>
      <c r="F249" s="2041"/>
      <c r="G249" s="144" t="s">
        <v>497</v>
      </c>
      <c r="H249" s="197" t="s">
        <v>801</v>
      </c>
      <c r="I249" s="198" t="s">
        <v>576</v>
      </c>
      <c r="J249" s="2086"/>
      <c r="K249" s="1814"/>
      <c r="L249" s="1814"/>
      <c r="M249" s="1779"/>
      <c r="N249" s="1832"/>
      <c r="O249" s="1817"/>
      <c r="P249" s="1982"/>
    </row>
    <row r="250" spans="1:16" ht="36" customHeight="1" thickBot="1" x14ac:dyDescent="0.3">
      <c r="A250" s="183"/>
      <c r="B250" s="1963" t="s">
        <v>2</v>
      </c>
      <c r="C250" s="2043"/>
      <c r="D250" s="2043"/>
      <c r="E250" s="2043"/>
      <c r="F250" s="2043"/>
      <c r="G250" s="194" t="s">
        <v>496</v>
      </c>
      <c r="H250" s="196" t="s">
        <v>2229</v>
      </c>
      <c r="I250" s="198" t="s">
        <v>4026</v>
      </c>
      <c r="J250" s="2084" t="s">
        <v>2231</v>
      </c>
      <c r="K250" s="1811" t="s">
        <v>2233</v>
      </c>
      <c r="L250" s="1811" t="s">
        <v>2232</v>
      </c>
      <c r="M250" s="1763" t="s">
        <v>2</v>
      </c>
      <c r="N250" s="1766" t="s">
        <v>2</v>
      </c>
      <c r="O250" s="1815" t="s">
        <v>2190</v>
      </c>
      <c r="P250" s="1966" t="s">
        <v>2189</v>
      </c>
    </row>
    <row r="251" spans="1:16" ht="43.5" customHeight="1" x14ac:dyDescent="0.25">
      <c r="A251" s="183"/>
      <c r="B251" s="2044"/>
      <c r="C251" s="2040"/>
      <c r="D251" s="2040"/>
      <c r="E251" s="2040"/>
      <c r="F251" s="2040"/>
      <c r="G251" s="30" t="s">
        <v>498</v>
      </c>
      <c r="H251" s="51" t="s">
        <v>8</v>
      </c>
      <c r="I251" s="39" t="s">
        <v>8</v>
      </c>
      <c r="J251" s="2085"/>
      <c r="K251" s="1812"/>
      <c r="L251" s="1812"/>
      <c r="M251" s="1764"/>
      <c r="N251" s="1767"/>
      <c r="O251" s="1816"/>
      <c r="P251" s="1980"/>
    </row>
    <row r="252" spans="1:16" ht="43.5" customHeight="1" thickBot="1" x14ac:dyDescent="0.3">
      <c r="A252" s="183"/>
      <c r="B252" s="2030"/>
      <c r="C252" s="2041"/>
      <c r="D252" s="2041"/>
      <c r="E252" s="2041"/>
      <c r="F252" s="2041"/>
      <c r="G252" s="144" t="s">
        <v>497</v>
      </c>
      <c r="H252" s="198" t="s">
        <v>2332</v>
      </c>
      <c r="I252" s="198" t="s">
        <v>576</v>
      </c>
      <c r="J252" s="2086"/>
      <c r="K252" s="1814"/>
      <c r="L252" s="1814"/>
      <c r="M252" s="1779"/>
      <c r="N252" s="1820"/>
      <c r="O252" s="1817"/>
      <c r="P252" s="1982"/>
    </row>
    <row r="253" spans="1:16" ht="36" customHeight="1" thickBot="1" x14ac:dyDescent="0.3">
      <c r="A253" s="183"/>
      <c r="B253" s="1772"/>
      <c r="C253" s="1763" t="s">
        <v>2</v>
      </c>
      <c r="D253" s="1763" t="s">
        <v>2</v>
      </c>
      <c r="E253" s="1763" t="s">
        <v>2</v>
      </c>
      <c r="F253" s="1763" t="s">
        <v>2</v>
      </c>
      <c r="G253" s="194" t="s">
        <v>496</v>
      </c>
      <c r="H253" s="198" t="s">
        <v>4026</v>
      </c>
      <c r="I253" s="198" t="s">
        <v>4026</v>
      </c>
      <c r="J253" s="2084" t="s">
        <v>604</v>
      </c>
      <c r="K253" s="1811" t="s">
        <v>4031</v>
      </c>
      <c r="L253" s="1811" t="s">
        <v>4030</v>
      </c>
      <c r="M253" s="1763" t="s">
        <v>2</v>
      </c>
      <c r="N253" s="2036" t="s">
        <v>2</v>
      </c>
      <c r="O253" s="1815" t="s">
        <v>2190</v>
      </c>
      <c r="P253" s="1966" t="s">
        <v>2189</v>
      </c>
    </row>
    <row r="254" spans="1:16" ht="43.5" customHeight="1" thickBot="1" x14ac:dyDescent="0.3">
      <c r="A254" s="183"/>
      <c r="B254" s="1774"/>
      <c r="C254" s="1779"/>
      <c r="D254" s="1779"/>
      <c r="E254" s="1779"/>
      <c r="F254" s="1779"/>
      <c r="G254" s="144" t="s">
        <v>498</v>
      </c>
      <c r="H254" s="197" t="s">
        <v>801</v>
      </c>
      <c r="I254" s="198" t="s">
        <v>8</v>
      </c>
      <c r="J254" s="2086"/>
      <c r="K254" s="1812"/>
      <c r="L254" s="1812"/>
      <c r="M254" s="1779"/>
      <c r="N254" s="2038"/>
      <c r="O254" s="1968"/>
      <c r="P254" s="1967"/>
    </row>
    <row r="255" spans="1:16" ht="43.5" customHeight="1" thickBot="1" x14ac:dyDescent="0.3">
      <c r="A255" s="183"/>
      <c r="B255" s="1763" t="s">
        <v>2</v>
      </c>
      <c r="C255" s="1763" t="s">
        <v>2</v>
      </c>
      <c r="D255" s="1763" t="s">
        <v>2</v>
      </c>
      <c r="E255" s="1763" t="s">
        <v>2</v>
      </c>
      <c r="F255" s="1763" t="s">
        <v>2</v>
      </c>
      <c r="G255" s="194" t="s">
        <v>496</v>
      </c>
      <c r="H255" s="198" t="s">
        <v>4026</v>
      </c>
      <c r="I255" s="198" t="s">
        <v>4026</v>
      </c>
      <c r="J255" s="1743" t="s">
        <v>2191</v>
      </c>
      <c r="K255" s="1811" t="s">
        <v>2192</v>
      </c>
      <c r="L255" s="1811" t="s">
        <v>2193</v>
      </c>
      <c r="M255" s="1763" t="s">
        <v>2</v>
      </c>
      <c r="N255" s="1766" t="s">
        <v>2</v>
      </c>
      <c r="O255" s="1815" t="s">
        <v>2190</v>
      </c>
      <c r="P255" s="1966" t="s">
        <v>2189</v>
      </c>
    </row>
    <row r="256" spans="1:16" ht="43.5" customHeight="1" x14ac:dyDescent="0.25">
      <c r="A256" s="183"/>
      <c r="B256" s="1764"/>
      <c r="C256" s="1764"/>
      <c r="D256" s="1764"/>
      <c r="E256" s="1764"/>
      <c r="F256" s="1764"/>
      <c r="G256" s="30" t="s">
        <v>498</v>
      </c>
      <c r="H256" s="1470" t="s">
        <v>2407</v>
      </c>
      <c r="I256" s="39" t="s">
        <v>8</v>
      </c>
      <c r="J256" s="1481"/>
      <c r="K256" s="1812"/>
      <c r="L256" s="1812"/>
      <c r="M256" s="1764"/>
      <c r="N256" s="1767"/>
      <c r="O256" s="1816"/>
      <c r="P256" s="1980"/>
    </row>
    <row r="257" spans="1:16" ht="43.5" customHeight="1" thickBot="1" x14ac:dyDescent="0.3">
      <c r="A257" s="183"/>
      <c r="B257" s="1779"/>
      <c r="C257" s="1779"/>
      <c r="D257" s="1779"/>
      <c r="E257" s="1779"/>
      <c r="F257" s="1779"/>
      <c r="G257" s="144" t="s">
        <v>499</v>
      </c>
      <c r="H257" s="1903"/>
      <c r="I257" s="198" t="s">
        <v>8</v>
      </c>
      <c r="J257" s="1819"/>
      <c r="K257" s="1814"/>
      <c r="L257" s="1814"/>
      <c r="M257" s="1779"/>
      <c r="N257" s="1820"/>
      <c r="O257" s="1817"/>
      <c r="P257" s="1982"/>
    </row>
    <row r="258" spans="1:16" ht="36" customHeight="1" thickBot="1" x14ac:dyDescent="0.3">
      <c r="A258" s="183"/>
      <c r="B258" s="1772"/>
      <c r="C258" s="1763" t="s">
        <v>2</v>
      </c>
      <c r="D258" s="1763" t="s">
        <v>2</v>
      </c>
      <c r="E258" s="2043"/>
      <c r="F258" s="2043"/>
      <c r="G258" s="194" t="s">
        <v>496</v>
      </c>
      <c r="H258" s="196" t="s">
        <v>4029</v>
      </c>
      <c r="I258" s="198" t="s">
        <v>4026</v>
      </c>
      <c r="J258" s="2084" t="s">
        <v>651</v>
      </c>
      <c r="K258" s="1959" t="s">
        <v>4032</v>
      </c>
      <c r="L258" s="1959" t="s">
        <v>4169</v>
      </c>
      <c r="M258" s="1763" t="s">
        <v>2</v>
      </c>
      <c r="N258" s="1830"/>
      <c r="O258" s="1815"/>
      <c r="P258" s="1966" t="s">
        <v>2333</v>
      </c>
    </row>
    <row r="259" spans="1:16" ht="43.5" customHeight="1" x14ac:dyDescent="0.25">
      <c r="A259" s="183"/>
      <c r="B259" s="1773"/>
      <c r="C259" s="1764"/>
      <c r="D259" s="1764"/>
      <c r="E259" s="2040"/>
      <c r="F259" s="2040"/>
      <c r="G259" s="30" t="s">
        <v>498</v>
      </c>
      <c r="H259" s="51" t="s">
        <v>8</v>
      </c>
      <c r="I259" s="39" t="s">
        <v>8</v>
      </c>
      <c r="J259" s="2085"/>
      <c r="K259" s="1871"/>
      <c r="L259" s="1871"/>
      <c r="M259" s="1764"/>
      <c r="N259" s="1831"/>
      <c r="O259" s="1816"/>
      <c r="P259" s="1980"/>
    </row>
    <row r="260" spans="1:16" ht="43.5" customHeight="1" thickBot="1" x14ac:dyDescent="0.3">
      <c r="A260" s="183"/>
      <c r="B260" s="1774"/>
      <c r="C260" s="1779"/>
      <c r="D260" s="1779"/>
      <c r="E260" s="2041"/>
      <c r="F260" s="2041"/>
      <c r="G260" s="144" t="s">
        <v>649</v>
      </c>
      <c r="H260" s="197" t="s">
        <v>801</v>
      </c>
      <c r="I260" s="198" t="s">
        <v>1889</v>
      </c>
      <c r="J260" s="2086"/>
      <c r="K260" s="1946"/>
      <c r="L260" s="1946"/>
      <c r="M260" s="1779"/>
      <c r="N260" s="1832"/>
      <c r="O260" s="1817"/>
      <c r="P260" s="1982"/>
    </row>
    <row r="261" spans="1:16" ht="21" customHeight="1" thickBot="1" x14ac:dyDescent="0.3">
      <c r="A261" s="187" t="s">
        <v>368</v>
      </c>
      <c r="B261" s="2026" t="s">
        <v>228</v>
      </c>
      <c r="C261" s="2027"/>
      <c r="D261" s="2027"/>
      <c r="E261" s="2027"/>
      <c r="F261" s="2027"/>
      <c r="G261" s="2027"/>
      <c r="H261" s="2027"/>
      <c r="I261" s="2027"/>
      <c r="J261" s="2027"/>
      <c r="K261" s="2027"/>
      <c r="L261" s="2027"/>
      <c r="M261" s="2027"/>
      <c r="N261" s="2028"/>
      <c r="O261" s="757"/>
      <c r="P261" s="753"/>
    </row>
    <row r="262" spans="1:16" ht="36" customHeight="1" thickBot="1" x14ac:dyDescent="0.3">
      <c r="A262" s="183"/>
      <c r="B262" s="782" t="s">
        <v>2</v>
      </c>
      <c r="C262" s="783" t="s">
        <v>2</v>
      </c>
      <c r="D262" s="783" t="s">
        <v>2</v>
      </c>
      <c r="E262" s="783" t="s">
        <v>2</v>
      </c>
      <c r="F262" s="783" t="s">
        <v>2</v>
      </c>
      <c r="G262" s="896" t="s">
        <v>428</v>
      </c>
      <c r="H262" s="966" t="s">
        <v>2436</v>
      </c>
      <c r="I262" s="966" t="s">
        <v>8</v>
      </c>
      <c r="J262" s="884" t="s">
        <v>2380</v>
      </c>
      <c r="K262" s="886" t="s">
        <v>2395</v>
      </c>
      <c r="L262" s="886" t="s">
        <v>2381</v>
      </c>
      <c r="M262" s="878" t="s">
        <v>2</v>
      </c>
      <c r="N262" s="883" t="s">
        <v>2</v>
      </c>
      <c r="O262" s="788" t="s">
        <v>2190</v>
      </c>
      <c r="P262" s="885"/>
    </row>
    <row r="263" spans="1:16" ht="48.75" customHeight="1" thickBot="1" x14ac:dyDescent="0.3">
      <c r="A263" s="183"/>
      <c r="B263" s="773" t="s">
        <v>2</v>
      </c>
      <c r="C263" s="771" t="s">
        <v>2</v>
      </c>
      <c r="D263" s="771" t="s">
        <v>2</v>
      </c>
      <c r="E263" s="771" t="s">
        <v>2</v>
      </c>
      <c r="F263" s="772" t="s">
        <v>2</v>
      </c>
      <c r="G263" s="1155" t="s">
        <v>1768</v>
      </c>
      <c r="H263" s="1156" t="s">
        <v>2436</v>
      </c>
      <c r="I263" s="1156" t="s">
        <v>8</v>
      </c>
      <c r="J263" s="337" t="s">
        <v>3037</v>
      </c>
      <c r="K263" s="355" t="s">
        <v>3039</v>
      </c>
      <c r="L263" s="646" t="s">
        <v>3040</v>
      </c>
      <c r="M263" s="881" t="s">
        <v>2</v>
      </c>
      <c r="N263" s="882" t="s">
        <v>2</v>
      </c>
      <c r="O263" s="1157" t="s">
        <v>2190</v>
      </c>
      <c r="P263" s="1158"/>
    </row>
    <row r="264" spans="1:16" ht="48.75" customHeight="1" thickBot="1" x14ac:dyDescent="0.3">
      <c r="A264" s="183"/>
      <c r="B264" s="773" t="s">
        <v>2</v>
      </c>
      <c r="C264" s="771" t="s">
        <v>2</v>
      </c>
      <c r="D264" s="771" t="s">
        <v>2</v>
      </c>
      <c r="E264" s="771" t="s">
        <v>2</v>
      </c>
      <c r="F264" s="772" t="s">
        <v>2</v>
      </c>
      <c r="G264" s="1155" t="s">
        <v>1767</v>
      </c>
      <c r="H264" s="1156" t="s">
        <v>2436</v>
      </c>
      <c r="I264" s="1156" t="s">
        <v>8</v>
      </c>
      <c r="J264" s="337" t="s">
        <v>3038</v>
      </c>
      <c r="K264" s="355" t="s">
        <v>3041</v>
      </c>
      <c r="L264" s="646" t="s">
        <v>3042</v>
      </c>
      <c r="M264" s="881" t="s">
        <v>2</v>
      </c>
      <c r="N264" s="882" t="s">
        <v>2</v>
      </c>
      <c r="O264" s="1157" t="s">
        <v>2190</v>
      </c>
      <c r="P264" s="1158"/>
    </row>
    <row r="265" spans="1:16" ht="48.75" customHeight="1" thickBot="1" x14ac:dyDescent="0.3">
      <c r="A265" s="183"/>
      <c r="B265" s="773" t="s">
        <v>2</v>
      </c>
      <c r="C265" s="771" t="s">
        <v>2</v>
      </c>
      <c r="D265" s="771" t="s">
        <v>2</v>
      </c>
      <c r="E265" s="771" t="s">
        <v>2</v>
      </c>
      <c r="F265" s="772" t="s">
        <v>2</v>
      </c>
      <c r="G265" s="1155" t="s">
        <v>1023</v>
      </c>
      <c r="H265" s="1156" t="s">
        <v>2436</v>
      </c>
      <c r="I265" s="1156" t="s">
        <v>8</v>
      </c>
      <c r="J265" s="337" t="s">
        <v>3043</v>
      </c>
      <c r="K265" s="355" t="s">
        <v>3044</v>
      </c>
      <c r="L265" s="646" t="s">
        <v>3045</v>
      </c>
      <c r="M265" s="881" t="s">
        <v>2</v>
      </c>
      <c r="N265" s="882" t="s">
        <v>2</v>
      </c>
      <c r="O265" s="1157" t="s">
        <v>2190</v>
      </c>
      <c r="P265" s="1158"/>
    </row>
    <row r="266" spans="1:16" ht="36" customHeight="1" x14ac:dyDescent="0.25">
      <c r="A266" s="183"/>
      <c r="B266" s="2029" t="s">
        <v>2</v>
      </c>
      <c r="C266" s="2042" t="s">
        <v>2</v>
      </c>
      <c r="D266" s="2042" t="s">
        <v>2</v>
      </c>
      <c r="E266" s="2042" t="s">
        <v>2</v>
      </c>
      <c r="F266" s="2042" t="s">
        <v>2</v>
      </c>
      <c r="G266" s="251" t="s">
        <v>428</v>
      </c>
      <c r="H266" s="800" t="s">
        <v>8</v>
      </c>
      <c r="I266" s="800" t="s">
        <v>8</v>
      </c>
      <c r="J266" s="2128" t="s">
        <v>924</v>
      </c>
      <c r="K266" s="2280" t="s">
        <v>940</v>
      </c>
      <c r="L266" s="2119" t="s">
        <v>1755</v>
      </c>
      <c r="M266" s="2042" t="s">
        <v>2</v>
      </c>
      <c r="N266" s="2258" t="s">
        <v>2</v>
      </c>
      <c r="O266" s="2253" t="s">
        <v>2190</v>
      </c>
      <c r="P266" s="2161" t="s">
        <v>2189</v>
      </c>
    </row>
    <row r="267" spans="1:16" ht="36" customHeight="1" thickBot="1" x14ac:dyDescent="0.3">
      <c r="A267" s="183"/>
      <c r="B267" s="2030"/>
      <c r="C267" s="1779"/>
      <c r="D267" s="1779"/>
      <c r="E267" s="1779"/>
      <c r="F267" s="1779"/>
      <c r="G267" s="144" t="s">
        <v>427</v>
      </c>
      <c r="H267" s="197" t="s">
        <v>1020</v>
      </c>
      <c r="I267" s="197" t="s">
        <v>580</v>
      </c>
      <c r="J267" s="1819"/>
      <c r="K267" s="1939"/>
      <c r="L267" s="1814"/>
      <c r="M267" s="1779"/>
      <c r="N267" s="1820"/>
      <c r="O267" s="1968"/>
      <c r="P267" s="1967"/>
    </row>
    <row r="268" spans="1:16" ht="36" customHeight="1" x14ac:dyDescent="0.25">
      <c r="A268" s="183"/>
      <c r="B268" s="1963" t="s">
        <v>2</v>
      </c>
      <c r="C268" s="1763" t="s">
        <v>2</v>
      </c>
      <c r="D268" s="1763" t="s">
        <v>2</v>
      </c>
      <c r="E268" s="1763" t="s">
        <v>2</v>
      </c>
      <c r="F268" s="1763" t="s">
        <v>2</v>
      </c>
      <c r="G268" s="196" t="s">
        <v>428</v>
      </c>
      <c r="H268" s="195" t="s">
        <v>8</v>
      </c>
      <c r="I268" s="195" t="s">
        <v>8</v>
      </c>
      <c r="J268" s="1743" t="s">
        <v>941</v>
      </c>
      <c r="K268" s="1938" t="s">
        <v>942</v>
      </c>
      <c r="L268" s="1811" t="s">
        <v>1756</v>
      </c>
      <c r="M268" s="1763" t="s">
        <v>2</v>
      </c>
      <c r="N268" s="1766" t="s">
        <v>2</v>
      </c>
      <c r="O268" s="1983"/>
      <c r="P268" s="1966" t="s">
        <v>2333</v>
      </c>
    </row>
    <row r="269" spans="1:16" ht="36" customHeight="1" thickBot="1" x14ac:dyDescent="0.3">
      <c r="A269" s="183"/>
      <c r="B269" s="2030"/>
      <c r="C269" s="1779"/>
      <c r="D269" s="1779"/>
      <c r="E269" s="1779"/>
      <c r="F269" s="1779"/>
      <c r="G269" s="144" t="s">
        <v>991</v>
      </c>
      <c r="H269" s="197" t="s">
        <v>1021</v>
      </c>
      <c r="I269" s="198" t="s">
        <v>575</v>
      </c>
      <c r="J269" s="1819"/>
      <c r="K269" s="1939"/>
      <c r="L269" s="1814"/>
      <c r="M269" s="1779"/>
      <c r="N269" s="1820"/>
      <c r="O269" s="2233"/>
      <c r="P269" s="1967"/>
    </row>
    <row r="270" spans="1:16" ht="36" customHeight="1" x14ac:dyDescent="0.25">
      <c r="A270" s="183"/>
      <c r="B270" s="1963" t="s">
        <v>2</v>
      </c>
      <c r="C270" s="1763" t="s">
        <v>2</v>
      </c>
      <c r="D270" s="1763" t="s">
        <v>2</v>
      </c>
      <c r="E270" s="1763" t="s">
        <v>2</v>
      </c>
      <c r="F270" s="1763" t="s">
        <v>2</v>
      </c>
      <c r="G270" s="196" t="s">
        <v>428</v>
      </c>
      <c r="H270" s="195" t="s">
        <v>8</v>
      </c>
      <c r="I270" s="195" t="s">
        <v>8</v>
      </c>
      <c r="J270" s="1743" t="s">
        <v>943</v>
      </c>
      <c r="K270" s="1811" t="s">
        <v>944</v>
      </c>
      <c r="L270" s="1811" t="s">
        <v>1757</v>
      </c>
      <c r="M270" s="1763" t="s">
        <v>2</v>
      </c>
      <c r="N270" s="1766" t="s">
        <v>2</v>
      </c>
      <c r="O270" s="1815" t="s">
        <v>2190</v>
      </c>
      <c r="P270" s="1966" t="s">
        <v>2189</v>
      </c>
    </row>
    <row r="271" spans="1:16" ht="36" customHeight="1" thickBot="1" x14ac:dyDescent="0.3">
      <c r="A271" s="183"/>
      <c r="B271" s="2030"/>
      <c r="C271" s="1779"/>
      <c r="D271" s="1779"/>
      <c r="E271" s="1779"/>
      <c r="F271" s="1779"/>
      <c r="G271" s="144" t="s">
        <v>989</v>
      </c>
      <c r="H271" s="197" t="s">
        <v>2408</v>
      </c>
      <c r="I271" s="198" t="s">
        <v>1138</v>
      </c>
      <c r="J271" s="1819"/>
      <c r="K271" s="1814"/>
      <c r="L271" s="1814"/>
      <c r="M271" s="1779"/>
      <c r="N271" s="1820"/>
      <c r="O271" s="1968"/>
      <c r="P271" s="1967"/>
    </row>
    <row r="272" spans="1:16" ht="36" customHeight="1" x14ac:dyDescent="0.25">
      <c r="A272" s="183"/>
      <c r="B272" s="1963" t="s">
        <v>2</v>
      </c>
      <c r="C272" s="1763" t="s">
        <v>2</v>
      </c>
      <c r="D272" s="1763" t="s">
        <v>2</v>
      </c>
      <c r="E272" s="1763" t="s">
        <v>2</v>
      </c>
      <c r="F272" s="1763" t="s">
        <v>2</v>
      </c>
      <c r="G272" s="196" t="s">
        <v>1768</v>
      </c>
      <c r="H272" s="195" t="s">
        <v>8</v>
      </c>
      <c r="I272" s="195" t="s">
        <v>8</v>
      </c>
      <c r="J272" s="1743" t="s">
        <v>2385</v>
      </c>
      <c r="K272" s="1811" t="s">
        <v>2397</v>
      </c>
      <c r="L272" s="1811" t="s">
        <v>2392</v>
      </c>
      <c r="M272" s="1763" t="s">
        <v>2</v>
      </c>
      <c r="N272" s="1766" t="s">
        <v>2</v>
      </c>
      <c r="O272" s="2124" t="s">
        <v>2190</v>
      </c>
      <c r="P272" s="2171" t="s">
        <v>2189</v>
      </c>
    </row>
    <row r="273" spans="1:16" ht="36" customHeight="1" thickBot="1" x14ac:dyDescent="0.3">
      <c r="A273" s="183"/>
      <c r="B273" s="2030"/>
      <c r="C273" s="1779"/>
      <c r="D273" s="1779"/>
      <c r="E273" s="1779"/>
      <c r="F273" s="1779"/>
      <c r="G273" s="144" t="s">
        <v>991</v>
      </c>
      <c r="H273" s="197" t="s">
        <v>2384</v>
      </c>
      <c r="I273" s="198" t="s">
        <v>1138</v>
      </c>
      <c r="J273" s="1819"/>
      <c r="K273" s="1814"/>
      <c r="L273" s="1814"/>
      <c r="M273" s="1779"/>
      <c r="N273" s="1820"/>
      <c r="O273" s="2125"/>
      <c r="P273" s="2256"/>
    </row>
    <row r="274" spans="1:16" ht="36" customHeight="1" x14ac:dyDescent="0.25">
      <c r="A274" s="183"/>
      <c r="B274" s="1963" t="s">
        <v>2</v>
      </c>
      <c r="C274" s="1763" t="s">
        <v>2</v>
      </c>
      <c r="D274" s="1763" t="s">
        <v>2</v>
      </c>
      <c r="E274" s="1763" t="s">
        <v>2</v>
      </c>
      <c r="F274" s="1763" t="s">
        <v>2</v>
      </c>
      <c r="G274" s="196" t="s">
        <v>1023</v>
      </c>
      <c r="H274" s="195" t="s">
        <v>8</v>
      </c>
      <c r="I274" s="195" t="s">
        <v>8</v>
      </c>
      <c r="J274" s="1743" t="s">
        <v>2382</v>
      </c>
      <c r="K274" s="1811" t="s">
        <v>2383</v>
      </c>
      <c r="L274" s="1811" t="s">
        <v>2394</v>
      </c>
      <c r="M274" s="1763" t="s">
        <v>2</v>
      </c>
      <c r="N274" s="1766" t="s">
        <v>2</v>
      </c>
      <c r="O274" s="2124" t="s">
        <v>2190</v>
      </c>
      <c r="P274" s="2171" t="s">
        <v>2189</v>
      </c>
    </row>
    <row r="275" spans="1:16" ht="36" customHeight="1" thickBot="1" x14ac:dyDescent="0.3">
      <c r="A275" s="183"/>
      <c r="B275" s="2030"/>
      <c r="C275" s="1779"/>
      <c r="D275" s="1779"/>
      <c r="E275" s="1779"/>
      <c r="F275" s="1779"/>
      <c r="G275" s="144" t="s">
        <v>989</v>
      </c>
      <c r="H275" s="197" t="s">
        <v>2384</v>
      </c>
      <c r="I275" s="198" t="s">
        <v>1138</v>
      </c>
      <c r="J275" s="1819"/>
      <c r="K275" s="1814"/>
      <c r="L275" s="1814"/>
      <c r="M275" s="1779"/>
      <c r="N275" s="1820"/>
      <c r="O275" s="2125"/>
      <c r="P275" s="2256"/>
    </row>
    <row r="276" spans="1:16" ht="36" customHeight="1" x14ac:dyDescent="0.25">
      <c r="A276" s="183"/>
      <c r="B276" s="1963" t="s">
        <v>2</v>
      </c>
      <c r="C276" s="1763" t="s">
        <v>2</v>
      </c>
      <c r="D276" s="1763" t="s">
        <v>2</v>
      </c>
      <c r="E276" s="1763" t="s">
        <v>2</v>
      </c>
      <c r="F276" s="1763" t="s">
        <v>2</v>
      </c>
      <c r="G276" s="196" t="s">
        <v>1767</v>
      </c>
      <c r="H276" s="195" t="s">
        <v>8</v>
      </c>
      <c r="I276" s="195" t="s">
        <v>8</v>
      </c>
      <c r="J276" s="1743" t="s">
        <v>2386</v>
      </c>
      <c r="K276" s="1811" t="s">
        <v>2387</v>
      </c>
      <c r="L276" s="1811" t="s">
        <v>2393</v>
      </c>
      <c r="M276" s="1763" t="s">
        <v>2</v>
      </c>
      <c r="N276" s="1766" t="s">
        <v>2</v>
      </c>
      <c r="O276" s="2124" t="s">
        <v>2190</v>
      </c>
      <c r="P276" s="2171" t="s">
        <v>2189</v>
      </c>
    </row>
    <row r="277" spans="1:16" ht="36" customHeight="1" thickBot="1" x14ac:dyDescent="0.3">
      <c r="A277" s="183"/>
      <c r="B277" s="2030"/>
      <c r="C277" s="1779"/>
      <c r="D277" s="1779"/>
      <c r="E277" s="1779"/>
      <c r="F277" s="1779"/>
      <c r="G277" s="144" t="s">
        <v>990</v>
      </c>
      <c r="H277" s="197" t="s">
        <v>2384</v>
      </c>
      <c r="I277" s="198" t="s">
        <v>1138</v>
      </c>
      <c r="J277" s="1819"/>
      <c r="K277" s="1814"/>
      <c r="L277" s="1814"/>
      <c r="M277" s="1779"/>
      <c r="N277" s="1820"/>
      <c r="O277" s="2125"/>
      <c r="P277" s="2256"/>
    </row>
    <row r="278" spans="1:16" ht="36" customHeight="1" x14ac:dyDescent="0.25">
      <c r="A278" s="183"/>
      <c r="B278" s="2018" t="s">
        <v>2</v>
      </c>
      <c r="C278" s="1919" t="s">
        <v>2</v>
      </c>
      <c r="D278" s="1919" t="s">
        <v>2</v>
      </c>
      <c r="E278" s="1919" t="s">
        <v>2</v>
      </c>
      <c r="F278" s="1919" t="s">
        <v>2</v>
      </c>
      <c r="G278" s="196" t="s">
        <v>428</v>
      </c>
      <c r="H278" s="195" t="s">
        <v>8</v>
      </c>
      <c r="I278" s="195" t="s">
        <v>8</v>
      </c>
      <c r="J278" s="1839" t="s">
        <v>945</v>
      </c>
      <c r="K278" s="1959" t="s">
        <v>946</v>
      </c>
      <c r="L278" s="1959" t="s">
        <v>1758</v>
      </c>
      <c r="M278" s="1919" t="s">
        <v>2</v>
      </c>
      <c r="N278" s="2104" t="s">
        <v>2</v>
      </c>
      <c r="O278" s="2188"/>
      <c r="P278" s="2185" t="s">
        <v>2333</v>
      </c>
    </row>
    <row r="279" spans="1:16" ht="36" customHeight="1" thickBot="1" x14ac:dyDescent="0.3">
      <c r="A279" s="183"/>
      <c r="B279" s="2103"/>
      <c r="C279" s="1778"/>
      <c r="D279" s="1778"/>
      <c r="E279" s="1778"/>
      <c r="F279" s="1778"/>
      <c r="G279" s="31" t="s">
        <v>988</v>
      </c>
      <c r="H279" s="356" t="s">
        <v>1022</v>
      </c>
      <c r="I279" s="357" t="s">
        <v>811</v>
      </c>
      <c r="J279" s="1895"/>
      <c r="K279" s="1871"/>
      <c r="L279" s="1871"/>
      <c r="M279" s="1778"/>
      <c r="N279" s="2141"/>
      <c r="O279" s="2255"/>
      <c r="P279" s="2210"/>
    </row>
    <row r="280" spans="1:16" ht="36" customHeight="1" x14ac:dyDescent="0.25">
      <c r="A280" s="183"/>
      <c r="B280" s="1963" t="s">
        <v>2</v>
      </c>
      <c r="C280" s="1763" t="s">
        <v>2</v>
      </c>
      <c r="D280" s="1763" t="s">
        <v>2</v>
      </c>
      <c r="E280" s="2043"/>
      <c r="F280" s="2043"/>
      <c r="G280" s="194" t="s">
        <v>428</v>
      </c>
      <c r="H280" s="188" t="s">
        <v>8</v>
      </c>
      <c r="I280" s="188" t="s">
        <v>8</v>
      </c>
      <c r="J280" s="2045" t="s">
        <v>574</v>
      </c>
      <c r="K280" s="1938" t="s">
        <v>537</v>
      </c>
      <c r="L280" s="1938" t="s">
        <v>595</v>
      </c>
      <c r="M280" s="1763" t="s">
        <v>2</v>
      </c>
      <c r="N280" s="1766" t="s">
        <v>2</v>
      </c>
      <c r="O280" s="1815" t="s">
        <v>2190</v>
      </c>
      <c r="P280" s="1966" t="s">
        <v>2189</v>
      </c>
    </row>
    <row r="281" spans="1:16" ht="36" customHeight="1" thickBot="1" x14ac:dyDescent="0.3">
      <c r="A281" s="183"/>
      <c r="B281" s="2030"/>
      <c r="C281" s="1779"/>
      <c r="D281" s="1779"/>
      <c r="E281" s="2041"/>
      <c r="F281" s="2041"/>
      <c r="G281" s="144" t="s">
        <v>427</v>
      </c>
      <c r="H281" s="189" t="s">
        <v>801</v>
      </c>
      <c r="I281" s="189" t="s">
        <v>580</v>
      </c>
      <c r="J281" s="2047"/>
      <c r="K281" s="1939"/>
      <c r="L281" s="1939"/>
      <c r="M281" s="1779"/>
      <c r="N281" s="1820"/>
      <c r="O281" s="1968"/>
      <c r="P281" s="1967"/>
    </row>
    <row r="282" spans="1:16" s="649" customFormat="1" ht="36" customHeight="1" x14ac:dyDescent="0.25">
      <c r="A282" s="645"/>
      <c r="B282" s="2029" t="s">
        <v>2</v>
      </c>
      <c r="C282" s="2042" t="s">
        <v>2</v>
      </c>
      <c r="D282" s="2042" t="s">
        <v>2</v>
      </c>
      <c r="E282" s="2039"/>
      <c r="F282" s="2039"/>
      <c r="G282" s="346" t="s">
        <v>428</v>
      </c>
      <c r="H282" s="800" t="s">
        <v>8</v>
      </c>
      <c r="I282" s="251" t="s">
        <v>8</v>
      </c>
      <c r="J282" s="2128" t="s">
        <v>578</v>
      </c>
      <c r="K282" s="2145" t="s">
        <v>538</v>
      </c>
      <c r="L282" s="2145" t="s">
        <v>596</v>
      </c>
      <c r="M282" s="2042" t="s">
        <v>2</v>
      </c>
      <c r="N282" s="2258" t="s">
        <v>2</v>
      </c>
      <c r="O282" s="2254"/>
      <c r="P282" s="2161" t="s">
        <v>2333</v>
      </c>
    </row>
    <row r="283" spans="1:16" s="649" customFormat="1" ht="36" customHeight="1" x14ac:dyDescent="0.25">
      <c r="A283" s="645"/>
      <c r="B283" s="2044"/>
      <c r="C283" s="1764"/>
      <c r="D283" s="1764"/>
      <c r="E283" s="2040"/>
      <c r="F283" s="2040"/>
      <c r="G283" s="30" t="s">
        <v>427</v>
      </c>
      <c r="H283" s="51" t="s">
        <v>76</v>
      </c>
      <c r="I283" s="51" t="s">
        <v>580</v>
      </c>
      <c r="J283" s="1481"/>
      <c r="K283" s="1833"/>
      <c r="L283" s="1833"/>
      <c r="M283" s="1764"/>
      <c r="N283" s="1767"/>
      <c r="O283" s="1984"/>
      <c r="P283" s="1980"/>
    </row>
    <row r="284" spans="1:16" s="649" customFormat="1" ht="36" customHeight="1" thickBot="1" x14ac:dyDescent="0.3">
      <c r="A284" s="645"/>
      <c r="B284" s="2030"/>
      <c r="C284" s="1779"/>
      <c r="D284" s="1779"/>
      <c r="E284" s="2041"/>
      <c r="F284" s="2041"/>
      <c r="G284" s="144" t="s">
        <v>991</v>
      </c>
      <c r="H284" s="197" t="s">
        <v>801</v>
      </c>
      <c r="I284" s="198" t="s">
        <v>575</v>
      </c>
      <c r="J284" s="1819"/>
      <c r="K284" s="1823"/>
      <c r="L284" s="1823"/>
      <c r="M284" s="1779"/>
      <c r="N284" s="1820"/>
      <c r="O284" s="1986"/>
      <c r="P284" s="1982"/>
    </row>
    <row r="285" spans="1:16" s="354" customFormat="1" ht="36" customHeight="1" x14ac:dyDescent="0.25">
      <c r="A285" s="650"/>
      <c r="B285" s="1927" t="s">
        <v>2</v>
      </c>
      <c r="C285" s="1935" t="s">
        <v>2</v>
      </c>
      <c r="D285" s="1935" t="s">
        <v>2</v>
      </c>
      <c r="E285" s="1763" t="s">
        <v>2</v>
      </c>
      <c r="F285" s="1763" t="s">
        <v>2</v>
      </c>
      <c r="G285" s="194" t="s">
        <v>428</v>
      </c>
      <c r="H285" s="195" t="s">
        <v>8</v>
      </c>
      <c r="I285" s="196" t="s">
        <v>8</v>
      </c>
      <c r="J285" s="1743" t="s">
        <v>817</v>
      </c>
      <c r="K285" s="1821" t="s">
        <v>813</v>
      </c>
      <c r="L285" s="1821" t="s">
        <v>814</v>
      </c>
      <c r="M285" s="1763" t="s">
        <v>2</v>
      </c>
      <c r="N285" s="1766" t="s">
        <v>2</v>
      </c>
      <c r="O285" s="1815" t="s">
        <v>2190</v>
      </c>
      <c r="P285" s="2196" t="s">
        <v>2940</v>
      </c>
    </row>
    <row r="286" spans="1:16" s="354" customFormat="1" ht="36" customHeight="1" x14ac:dyDescent="0.25">
      <c r="A286" s="650"/>
      <c r="B286" s="1928"/>
      <c r="C286" s="1936"/>
      <c r="D286" s="1936"/>
      <c r="E286" s="1764"/>
      <c r="F286" s="1764"/>
      <c r="G286" s="30" t="s">
        <v>427</v>
      </c>
      <c r="H286" s="51" t="s">
        <v>76</v>
      </c>
      <c r="I286" s="51" t="s">
        <v>580</v>
      </c>
      <c r="J286" s="1481"/>
      <c r="K286" s="1833"/>
      <c r="L286" s="1833"/>
      <c r="M286" s="1764"/>
      <c r="N286" s="1767"/>
      <c r="O286" s="2008"/>
      <c r="P286" s="2257"/>
    </row>
    <row r="287" spans="1:16" s="354" customFormat="1" ht="36" customHeight="1" x14ac:dyDescent="0.25">
      <c r="A287" s="650"/>
      <c r="B287" s="1928"/>
      <c r="C287" s="1936"/>
      <c r="D287" s="1936"/>
      <c r="E287" s="1764"/>
      <c r="F287" s="1764"/>
      <c r="G287" s="30" t="s">
        <v>991</v>
      </c>
      <c r="H287" s="51" t="s">
        <v>700</v>
      </c>
      <c r="I287" s="39" t="s">
        <v>575</v>
      </c>
      <c r="J287" s="1481"/>
      <c r="K287" s="1833"/>
      <c r="L287" s="1833"/>
      <c r="M287" s="1764"/>
      <c r="N287" s="1767"/>
      <c r="O287" s="2008"/>
      <c r="P287" s="2257"/>
    </row>
    <row r="288" spans="1:16" s="354" customFormat="1" ht="36" customHeight="1" thickBot="1" x14ac:dyDescent="0.3">
      <c r="A288" s="650"/>
      <c r="B288" s="1929"/>
      <c r="C288" s="1937"/>
      <c r="D288" s="1937"/>
      <c r="E288" s="1779"/>
      <c r="F288" s="1779"/>
      <c r="G288" s="144" t="s">
        <v>1768</v>
      </c>
      <c r="H288" s="197" t="s">
        <v>801</v>
      </c>
      <c r="I288" s="198" t="s">
        <v>8</v>
      </c>
      <c r="J288" s="1819"/>
      <c r="K288" s="1823"/>
      <c r="L288" s="1823"/>
      <c r="M288" s="1779"/>
      <c r="N288" s="1820"/>
      <c r="O288" s="1968"/>
      <c r="P288" s="2197"/>
    </row>
    <row r="289" spans="1:16" s="649" customFormat="1" ht="36" customHeight="1" x14ac:dyDescent="0.25">
      <c r="A289" s="645"/>
      <c r="B289" s="1963" t="s">
        <v>2</v>
      </c>
      <c r="C289" s="1763" t="s">
        <v>2</v>
      </c>
      <c r="D289" s="1763" t="s">
        <v>2</v>
      </c>
      <c r="E289" s="2043"/>
      <c r="F289" s="2043"/>
      <c r="G289" s="194" t="s">
        <v>428</v>
      </c>
      <c r="H289" s="195" t="s">
        <v>8</v>
      </c>
      <c r="I289" s="196" t="s">
        <v>8</v>
      </c>
      <c r="J289" s="1743" t="s">
        <v>583</v>
      </c>
      <c r="K289" s="1821" t="s">
        <v>812</v>
      </c>
      <c r="L289" s="1821" t="s">
        <v>598</v>
      </c>
      <c r="M289" s="1763" t="s">
        <v>2</v>
      </c>
      <c r="N289" s="1766" t="s">
        <v>2</v>
      </c>
      <c r="O289" s="1815" t="s">
        <v>2190</v>
      </c>
      <c r="P289" s="2196" t="s">
        <v>2940</v>
      </c>
    </row>
    <row r="290" spans="1:16" s="649" customFormat="1" ht="36" customHeight="1" x14ac:dyDescent="0.25">
      <c r="A290" s="645"/>
      <c r="B290" s="2044"/>
      <c r="C290" s="1764"/>
      <c r="D290" s="1764"/>
      <c r="E290" s="2040"/>
      <c r="F290" s="2040"/>
      <c r="G290" s="30" t="s">
        <v>427</v>
      </c>
      <c r="H290" s="51" t="s">
        <v>76</v>
      </c>
      <c r="I290" s="51" t="s">
        <v>580</v>
      </c>
      <c r="J290" s="1481"/>
      <c r="K290" s="1833"/>
      <c r="L290" s="1833"/>
      <c r="M290" s="1764"/>
      <c r="N290" s="1767"/>
      <c r="O290" s="1816"/>
      <c r="P290" s="2244"/>
    </row>
    <row r="291" spans="1:16" s="649" customFormat="1" ht="39" customHeight="1" thickBot="1" x14ac:dyDescent="0.3">
      <c r="A291" s="645"/>
      <c r="B291" s="2030"/>
      <c r="C291" s="1779"/>
      <c r="D291" s="1779"/>
      <c r="E291" s="2041"/>
      <c r="F291" s="2041"/>
      <c r="G291" s="144" t="s">
        <v>990</v>
      </c>
      <c r="H291" s="197" t="s">
        <v>801</v>
      </c>
      <c r="I291" s="198" t="s">
        <v>811</v>
      </c>
      <c r="J291" s="1819"/>
      <c r="K291" s="1823"/>
      <c r="L291" s="1823"/>
      <c r="M291" s="1779"/>
      <c r="N291" s="1820"/>
      <c r="O291" s="1817"/>
      <c r="P291" s="2246"/>
    </row>
    <row r="292" spans="1:16" s="354" customFormat="1" ht="36" customHeight="1" x14ac:dyDescent="0.25">
      <c r="A292" s="650"/>
      <c r="B292" s="1963" t="s">
        <v>2</v>
      </c>
      <c r="C292" s="1763" t="s">
        <v>2</v>
      </c>
      <c r="D292" s="1763" t="s">
        <v>2</v>
      </c>
      <c r="E292" s="1763" t="s">
        <v>2</v>
      </c>
      <c r="F292" s="1763" t="s">
        <v>2</v>
      </c>
      <c r="G292" s="194" t="s">
        <v>428</v>
      </c>
      <c r="H292" s="195" t="s">
        <v>8</v>
      </c>
      <c r="I292" s="196" t="s">
        <v>8</v>
      </c>
      <c r="J292" s="1743" t="s">
        <v>1992</v>
      </c>
      <c r="K292" s="1811" t="s">
        <v>1993</v>
      </c>
      <c r="L292" s="1811" t="s">
        <v>815</v>
      </c>
      <c r="M292" s="1763" t="s">
        <v>2</v>
      </c>
      <c r="N292" s="1766" t="s">
        <v>2</v>
      </c>
      <c r="O292" s="1815" t="s">
        <v>2190</v>
      </c>
      <c r="P292" s="1966" t="s">
        <v>2189</v>
      </c>
    </row>
    <row r="293" spans="1:16" s="354" customFormat="1" ht="36" customHeight="1" x14ac:dyDescent="0.25">
      <c r="A293" s="650"/>
      <c r="B293" s="2044"/>
      <c r="C293" s="1764"/>
      <c r="D293" s="1764"/>
      <c r="E293" s="1764"/>
      <c r="F293" s="1764"/>
      <c r="G293" s="30" t="s">
        <v>427</v>
      </c>
      <c r="H293" s="51" t="s">
        <v>76</v>
      </c>
      <c r="I293" s="51" t="s">
        <v>580</v>
      </c>
      <c r="J293" s="1481"/>
      <c r="K293" s="1812"/>
      <c r="L293" s="1812"/>
      <c r="M293" s="1764"/>
      <c r="N293" s="1767"/>
      <c r="O293" s="2008"/>
      <c r="P293" s="2160"/>
    </row>
    <row r="294" spans="1:16" s="354" customFormat="1" ht="42.75" customHeight="1" x14ac:dyDescent="0.25">
      <c r="A294" s="650"/>
      <c r="B294" s="2044"/>
      <c r="C294" s="1764"/>
      <c r="D294" s="1764"/>
      <c r="E294" s="1764"/>
      <c r="F294" s="1764"/>
      <c r="G294" s="30" t="s">
        <v>990</v>
      </c>
      <c r="H294" s="51" t="s">
        <v>343</v>
      </c>
      <c r="I294" s="39" t="s">
        <v>811</v>
      </c>
      <c r="J294" s="1481"/>
      <c r="K294" s="1812"/>
      <c r="L294" s="1812"/>
      <c r="M294" s="1764"/>
      <c r="N294" s="1767"/>
      <c r="O294" s="2008"/>
      <c r="P294" s="2160"/>
    </row>
    <row r="295" spans="1:16" s="354" customFormat="1" ht="51.75" customHeight="1" thickBot="1" x14ac:dyDescent="0.3">
      <c r="A295" s="650"/>
      <c r="B295" s="2030"/>
      <c r="C295" s="1779"/>
      <c r="D295" s="1779"/>
      <c r="E295" s="1779"/>
      <c r="F295" s="1779"/>
      <c r="G295" s="144" t="s">
        <v>426</v>
      </c>
      <c r="H295" s="197" t="s">
        <v>801</v>
      </c>
      <c r="I295" s="198" t="s">
        <v>849</v>
      </c>
      <c r="J295" s="1819"/>
      <c r="K295" s="1814"/>
      <c r="L295" s="1814"/>
      <c r="M295" s="1779"/>
      <c r="N295" s="1820"/>
      <c r="O295" s="1968"/>
      <c r="P295" s="1967"/>
    </row>
    <row r="296" spans="1:16" s="354" customFormat="1" ht="51.75" customHeight="1" thickBot="1" x14ac:dyDescent="0.3">
      <c r="A296" s="650"/>
      <c r="B296" s="890" t="s">
        <v>2</v>
      </c>
      <c r="C296" s="888" t="s">
        <v>2</v>
      </c>
      <c r="D296" s="888" t="s">
        <v>2</v>
      </c>
      <c r="E296" s="888" t="s">
        <v>2</v>
      </c>
      <c r="F296" s="888" t="s">
        <v>2</v>
      </c>
      <c r="G296" s="144" t="s">
        <v>426</v>
      </c>
      <c r="H296" s="197" t="s">
        <v>2389</v>
      </c>
      <c r="I296" s="198" t="s">
        <v>849</v>
      </c>
      <c r="J296" s="792" t="s">
        <v>2391</v>
      </c>
      <c r="K296" s="887" t="s">
        <v>2421</v>
      </c>
      <c r="L296" s="887" t="s">
        <v>2422</v>
      </c>
      <c r="M296" s="888" t="s">
        <v>2</v>
      </c>
      <c r="N296" s="889" t="s">
        <v>2</v>
      </c>
      <c r="O296" s="857" t="s">
        <v>2190</v>
      </c>
      <c r="P296" s="858" t="s">
        <v>2189</v>
      </c>
    </row>
    <row r="297" spans="1:16" s="354" customFormat="1" ht="36" customHeight="1" x14ac:dyDescent="0.25">
      <c r="A297" s="650"/>
      <c r="B297" s="1963" t="s">
        <v>2</v>
      </c>
      <c r="C297" s="1763" t="s">
        <v>2</v>
      </c>
      <c r="D297" s="1763" t="s">
        <v>2</v>
      </c>
      <c r="E297" s="1763" t="s">
        <v>2</v>
      </c>
      <c r="F297" s="1763" t="s">
        <v>2</v>
      </c>
      <c r="G297" s="194" t="s">
        <v>428</v>
      </c>
      <c r="H297" s="195" t="s">
        <v>8</v>
      </c>
      <c r="I297" s="196" t="s">
        <v>8</v>
      </c>
      <c r="J297" s="1743" t="s">
        <v>818</v>
      </c>
      <c r="K297" s="1821" t="s">
        <v>981</v>
      </c>
      <c r="L297" s="1821" t="s">
        <v>815</v>
      </c>
      <c r="M297" s="1763" t="s">
        <v>2</v>
      </c>
      <c r="N297" s="1766" t="s">
        <v>2</v>
      </c>
      <c r="O297" s="2198" t="s">
        <v>2190</v>
      </c>
      <c r="P297" s="1966" t="s">
        <v>2189</v>
      </c>
    </row>
    <row r="298" spans="1:16" s="354" customFormat="1" ht="36" customHeight="1" x14ac:dyDescent="0.25">
      <c r="A298" s="650"/>
      <c r="B298" s="2044"/>
      <c r="C298" s="1764"/>
      <c r="D298" s="1764"/>
      <c r="E298" s="1764"/>
      <c r="F298" s="1764"/>
      <c r="G298" s="30" t="s">
        <v>427</v>
      </c>
      <c r="H298" s="51" t="s">
        <v>76</v>
      </c>
      <c r="I298" s="51" t="s">
        <v>580</v>
      </c>
      <c r="J298" s="1481"/>
      <c r="K298" s="1833"/>
      <c r="L298" s="1833"/>
      <c r="M298" s="1764"/>
      <c r="N298" s="1767"/>
      <c r="O298" s="1949"/>
      <c r="P298" s="2160"/>
    </row>
    <row r="299" spans="1:16" s="354" customFormat="1" ht="42.75" customHeight="1" x14ac:dyDescent="0.25">
      <c r="A299" s="650"/>
      <c r="B299" s="2044"/>
      <c r="C299" s="1764"/>
      <c r="D299" s="1764"/>
      <c r="E299" s="1764"/>
      <c r="F299" s="1764"/>
      <c r="G299" s="30" t="s">
        <v>990</v>
      </c>
      <c r="H299" s="51" t="s">
        <v>343</v>
      </c>
      <c r="I299" s="39" t="s">
        <v>811</v>
      </c>
      <c r="J299" s="1481"/>
      <c r="K299" s="1833"/>
      <c r="L299" s="1833"/>
      <c r="M299" s="1764"/>
      <c r="N299" s="1767"/>
      <c r="O299" s="1949"/>
      <c r="P299" s="2160"/>
    </row>
    <row r="300" spans="1:16" s="354" customFormat="1" ht="51.75" customHeight="1" thickBot="1" x14ac:dyDescent="0.3">
      <c r="A300" s="650"/>
      <c r="B300" s="2030"/>
      <c r="C300" s="1779"/>
      <c r="D300" s="1779"/>
      <c r="E300" s="1779"/>
      <c r="F300" s="1779"/>
      <c r="G300" s="144" t="s">
        <v>1767</v>
      </c>
      <c r="H300" s="197" t="s">
        <v>801</v>
      </c>
      <c r="I300" s="198" t="s">
        <v>8</v>
      </c>
      <c r="J300" s="1819"/>
      <c r="K300" s="1823"/>
      <c r="L300" s="1823"/>
      <c r="M300" s="1779"/>
      <c r="N300" s="1820"/>
      <c r="O300" s="1975"/>
      <c r="P300" s="1967"/>
    </row>
    <row r="301" spans="1:16" s="649" customFormat="1" ht="36" customHeight="1" x14ac:dyDescent="0.25">
      <c r="A301" s="645"/>
      <c r="B301" s="1963" t="s">
        <v>2</v>
      </c>
      <c r="C301" s="1763" t="s">
        <v>2</v>
      </c>
      <c r="D301" s="1763" t="s">
        <v>2</v>
      </c>
      <c r="E301" s="2043"/>
      <c r="F301" s="2043"/>
      <c r="G301" s="194" t="s">
        <v>428</v>
      </c>
      <c r="H301" s="195" t="s">
        <v>8</v>
      </c>
      <c r="I301" s="196" t="s">
        <v>8</v>
      </c>
      <c r="J301" s="1743" t="s">
        <v>581</v>
      </c>
      <c r="K301" s="1821" t="s">
        <v>539</v>
      </c>
      <c r="L301" s="1821" t="s">
        <v>597</v>
      </c>
      <c r="M301" s="1763" t="s">
        <v>2</v>
      </c>
      <c r="N301" s="1766" t="s">
        <v>2</v>
      </c>
      <c r="O301" s="1815" t="s">
        <v>2190</v>
      </c>
      <c r="P301" s="2196" t="s">
        <v>2189</v>
      </c>
    </row>
    <row r="302" spans="1:16" s="649" customFormat="1" ht="36" customHeight="1" x14ac:dyDescent="0.25">
      <c r="A302" s="645"/>
      <c r="B302" s="2044"/>
      <c r="C302" s="1764"/>
      <c r="D302" s="1764"/>
      <c r="E302" s="2040"/>
      <c r="F302" s="2040"/>
      <c r="G302" s="30" t="s">
        <v>427</v>
      </c>
      <c r="H302" s="51" t="s">
        <v>76</v>
      </c>
      <c r="I302" s="51" t="s">
        <v>580</v>
      </c>
      <c r="J302" s="1481"/>
      <c r="K302" s="1833"/>
      <c r="L302" s="1833"/>
      <c r="M302" s="1764"/>
      <c r="N302" s="1767"/>
      <c r="O302" s="1816"/>
      <c r="P302" s="2244"/>
    </row>
    <row r="303" spans="1:16" s="649" customFormat="1" ht="36" customHeight="1" thickBot="1" x14ac:dyDescent="0.3">
      <c r="A303" s="645"/>
      <c r="B303" s="2030"/>
      <c r="C303" s="1779"/>
      <c r="D303" s="1779"/>
      <c r="E303" s="2041"/>
      <c r="F303" s="2041"/>
      <c r="G303" s="144" t="s">
        <v>989</v>
      </c>
      <c r="H303" s="197" t="s">
        <v>801</v>
      </c>
      <c r="I303" s="198" t="s">
        <v>575</v>
      </c>
      <c r="J303" s="1819"/>
      <c r="K303" s="1823"/>
      <c r="L303" s="1823"/>
      <c r="M303" s="1779"/>
      <c r="N303" s="1820"/>
      <c r="O303" s="1817"/>
      <c r="P303" s="2246"/>
    </row>
    <row r="304" spans="1:16" s="354" customFormat="1" ht="36" customHeight="1" x14ac:dyDescent="0.25">
      <c r="A304" s="650"/>
      <c r="B304" s="1963" t="s">
        <v>2</v>
      </c>
      <c r="C304" s="1763" t="s">
        <v>2</v>
      </c>
      <c r="D304" s="1763" t="s">
        <v>2</v>
      </c>
      <c r="E304" s="1763" t="s">
        <v>2</v>
      </c>
      <c r="F304" s="1763" t="s">
        <v>2</v>
      </c>
      <c r="G304" s="194" t="s">
        <v>428</v>
      </c>
      <c r="H304" s="195" t="s">
        <v>8</v>
      </c>
      <c r="I304" s="196" t="s">
        <v>8</v>
      </c>
      <c r="J304" s="1743" t="s">
        <v>819</v>
      </c>
      <c r="K304" s="1821" t="s">
        <v>1006</v>
      </c>
      <c r="L304" s="1821" t="s">
        <v>1007</v>
      </c>
      <c r="M304" s="1994" t="s">
        <v>2</v>
      </c>
      <c r="N304" s="2011" t="s">
        <v>2</v>
      </c>
      <c r="O304" s="1815" t="s">
        <v>2190</v>
      </c>
      <c r="P304" s="1966" t="s">
        <v>2189</v>
      </c>
    </row>
    <row r="305" spans="1:16" s="354" customFormat="1" ht="36" customHeight="1" x14ac:dyDescent="0.25">
      <c r="A305" s="650"/>
      <c r="B305" s="2044"/>
      <c r="C305" s="1764"/>
      <c r="D305" s="1764"/>
      <c r="E305" s="1764"/>
      <c r="F305" s="1764"/>
      <c r="G305" s="30" t="s">
        <v>427</v>
      </c>
      <c r="H305" s="51" t="s">
        <v>76</v>
      </c>
      <c r="I305" s="51" t="s">
        <v>580</v>
      </c>
      <c r="J305" s="1481"/>
      <c r="K305" s="1833"/>
      <c r="L305" s="1833"/>
      <c r="M305" s="1995"/>
      <c r="N305" s="2012"/>
      <c r="O305" s="2008"/>
      <c r="P305" s="2160"/>
    </row>
    <row r="306" spans="1:16" s="354" customFormat="1" ht="36" customHeight="1" x14ac:dyDescent="0.25">
      <c r="A306" s="650"/>
      <c r="B306" s="2044"/>
      <c r="C306" s="1764"/>
      <c r="D306" s="1764"/>
      <c r="E306" s="1764"/>
      <c r="F306" s="1764"/>
      <c r="G306" s="30" t="s">
        <v>989</v>
      </c>
      <c r="H306" s="51" t="s">
        <v>700</v>
      </c>
      <c r="I306" s="39" t="s">
        <v>575</v>
      </c>
      <c r="J306" s="1481"/>
      <c r="K306" s="1833"/>
      <c r="L306" s="1833"/>
      <c r="M306" s="1995"/>
      <c r="N306" s="2012"/>
      <c r="O306" s="2008"/>
      <c r="P306" s="2160"/>
    </row>
    <row r="307" spans="1:16" s="354" customFormat="1" ht="36" customHeight="1" thickBot="1" x14ac:dyDescent="0.3">
      <c r="A307" s="650"/>
      <c r="B307" s="2030"/>
      <c r="C307" s="1779"/>
      <c r="D307" s="1779"/>
      <c r="E307" s="1779"/>
      <c r="F307" s="1779"/>
      <c r="G307" s="144" t="s">
        <v>1023</v>
      </c>
      <c r="H307" s="197" t="s">
        <v>801</v>
      </c>
      <c r="I307" s="198" t="s">
        <v>8</v>
      </c>
      <c r="J307" s="1819"/>
      <c r="K307" s="1823"/>
      <c r="L307" s="1823"/>
      <c r="M307" s="1996"/>
      <c r="N307" s="2013"/>
      <c r="O307" s="1968"/>
      <c r="P307" s="1967"/>
    </row>
    <row r="308" spans="1:16" s="649" customFormat="1" ht="36" customHeight="1" x14ac:dyDescent="0.25">
      <c r="A308" s="645"/>
      <c r="B308" s="1963" t="s">
        <v>2</v>
      </c>
      <c r="C308" s="1763" t="s">
        <v>2</v>
      </c>
      <c r="D308" s="1763" t="s">
        <v>2</v>
      </c>
      <c r="E308" s="2043"/>
      <c r="F308" s="2043"/>
      <c r="G308" s="194" t="s">
        <v>428</v>
      </c>
      <c r="H308" s="195" t="s">
        <v>8</v>
      </c>
      <c r="I308" s="196" t="s">
        <v>8</v>
      </c>
      <c r="J308" s="1743" t="s">
        <v>820</v>
      </c>
      <c r="K308" s="1821" t="s">
        <v>816</v>
      </c>
      <c r="L308" s="1821" t="s">
        <v>1759</v>
      </c>
      <c r="M308" s="1763" t="s">
        <v>2</v>
      </c>
      <c r="N308" s="1766" t="s">
        <v>2</v>
      </c>
      <c r="O308" s="1983"/>
      <c r="P308" s="1966" t="s">
        <v>2333</v>
      </c>
    </row>
    <row r="309" spans="1:16" s="649" customFormat="1" ht="36" customHeight="1" x14ac:dyDescent="0.25">
      <c r="A309" s="645"/>
      <c r="B309" s="2044"/>
      <c r="C309" s="1764"/>
      <c r="D309" s="1764"/>
      <c r="E309" s="2040"/>
      <c r="F309" s="2040"/>
      <c r="G309" s="30" t="s">
        <v>427</v>
      </c>
      <c r="H309" s="51" t="s">
        <v>76</v>
      </c>
      <c r="I309" s="51" t="s">
        <v>580</v>
      </c>
      <c r="J309" s="1481"/>
      <c r="K309" s="1833"/>
      <c r="L309" s="1833"/>
      <c r="M309" s="1764"/>
      <c r="N309" s="1767"/>
      <c r="O309" s="1984"/>
      <c r="P309" s="1980"/>
    </row>
    <row r="310" spans="1:16" s="649" customFormat="1" ht="36" customHeight="1" thickBot="1" x14ac:dyDescent="0.3">
      <c r="A310" s="645"/>
      <c r="B310" s="2030"/>
      <c r="C310" s="1779"/>
      <c r="D310" s="1779"/>
      <c r="E310" s="2041"/>
      <c r="F310" s="2041"/>
      <c r="G310" s="144" t="s">
        <v>1180</v>
      </c>
      <c r="H310" s="197" t="s">
        <v>801</v>
      </c>
      <c r="I310" s="198" t="s">
        <v>579</v>
      </c>
      <c r="J310" s="1819"/>
      <c r="K310" s="1823"/>
      <c r="L310" s="1823"/>
      <c r="M310" s="1779"/>
      <c r="N310" s="1820"/>
      <c r="O310" s="1986"/>
      <c r="P310" s="1982"/>
    </row>
    <row r="311" spans="1:16" s="649" customFormat="1" ht="36" customHeight="1" x14ac:dyDescent="0.25">
      <c r="A311" s="645"/>
      <c r="B311" s="1963" t="s">
        <v>2</v>
      </c>
      <c r="C311" s="1763" t="s">
        <v>2</v>
      </c>
      <c r="D311" s="1763" t="s">
        <v>2</v>
      </c>
      <c r="E311" s="2043"/>
      <c r="F311" s="2043"/>
      <c r="G311" s="194" t="s">
        <v>428</v>
      </c>
      <c r="H311" s="195" t="s">
        <v>8</v>
      </c>
      <c r="I311" s="196" t="s">
        <v>8</v>
      </c>
      <c r="J311" s="1743" t="s">
        <v>582</v>
      </c>
      <c r="K311" s="1811" t="s">
        <v>540</v>
      </c>
      <c r="L311" s="1811" t="s">
        <v>599</v>
      </c>
      <c r="M311" s="1763" t="s">
        <v>2</v>
      </c>
      <c r="N311" s="1766" t="s">
        <v>2</v>
      </c>
      <c r="O311" s="1983"/>
      <c r="P311" s="1966" t="s">
        <v>2333</v>
      </c>
    </row>
    <row r="312" spans="1:16" s="649" customFormat="1" ht="36" customHeight="1" x14ac:dyDescent="0.25">
      <c r="A312" s="645"/>
      <c r="B312" s="2044"/>
      <c r="C312" s="1764"/>
      <c r="D312" s="1764"/>
      <c r="E312" s="2040"/>
      <c r="F312" s="2040"/>
      <c r="G312" s="30" t="s">
        <v>427</v>
      </c>
      <c r="H312" s="51" t="s">
        <v>76</v>
      </c>
      <c r="I312" s="51" t="s">
        <v>580</v>
      </c>
      <c r="J312" s="1481"/>
      <c r="K312" s="1812"/>
      <c r="L312" s="1812"/>
      <c r="M312" s="1764"/>
      <c r="N312" s="1767"/>
      <c r="O312" s="1984"/>
      <c r="P312" s="1980"/>
    </row>
    <row r="313" spans="1:16" s="649" customFormat="1" ht="36" customHeight="1" thickBot="1" x14ac:dyDescent="0.3">
      <c r="A313" s="645"/>
      <c r="B313" s="2030"/>
      <c r="C313" s="1779"/>
      <c r="D313" s="1779"/>
      <c r="E313" s="2041"/>
      <c r="F313" s="2041"/>
      <c r="G313" s="144" t="s">
        <v>988</v>
      </c>
      <c r="H313" s="197" t="s">
        <v>801</v>
      </c>
      <c r="I313" s="198" t="s">
        <v>811</v>
      </c>
      <c r="J313" s="1819"/>
      <c r="K313" s="1814"/>
      <c r="L313" s="1814"/>
      <c r="M313" s="1779"/>
      <c r="N313" s="1820"/>
      <c r="O313" s="1986"/>
      <c r="P313" s="1982"/>
    </row>
    <row r="314" spans="1:16" s="649" customFormat="1" ht="34.5" customHeight="1" x14ac:dyDescent="0.25">
      <c r="A314" s="645"/>
      <c r="B314" s="1963" t="s">
        <v>2</v>
      </c>
      <c r="C314" s="1763" t="s">
        <v>2</v>
      </c>
      <c r="D314" s="2043"/>
      <c r="E314" s="2043"/>
      <c r="F314" s="2043"/>
      <c r="G314" s="2268" t="s">
        <v>4322</v>
      </c>
      <c r="H314" s="2269"/>
      <c r="I314" s="2270"/>
      <c r="J314" s="1743" t="s">
        <v>2302</v>
      </c>
      <c r="K314" s="1811" t="s">
        <v>2303</v>
      </c>
      <c r="L314" s="1811" t="s">
        <v>2304</v>
      </c>
      <c r="M314" s="2273"/>
      <c r="N314" s="1766" t="s">
        <v>2</v>
      </c>
      <c r="O314" s="1983"/>
      <c r="P314" s="2171" t="s">
        <v>2190</v>
      </c>
    </row>
    <row r="315" spans="1:16" s="649" customFormat="1" ht="53.25" customHeight="1" x14ac:dyDescent="0.25">
      <c r="A315" s="645"/>
      <c r="B315" s="2103"/>
      <c r="C315" s="1778"/>
      <c r="D315" s="1809"/>
      <c r="E315" s="1809"/>
      <c r="F315" s="1809"/>
      <c r="G315" s="30" t="s">
        <v>611</v>
      </c>
      <c r="H315" s="51" t="s">
        <v>2315</v>
      </c>
      <c r="I315" s="39" t="s">
        <v>8</v>
      </c>
      <c r="J315" s="1895"/>
      <c r="K315" s="1871"/>
      <c r="L315" s="1871"/>
      <c r="M315" s="1797"/>
      <c r="N315" s="2141"/>
      <c r="O315" s="1984"/>
      <c r="P315" s="2172"/>
    </row>
    <row r="316" spans="1:16" s="649" customFormat="1" ht="36" customHeight="1" thickBot="1" x14ac:dyDescent="0.3">
      <c r="A316" s="645"/>
      <c r="B316" s="2030"/>
      <c r="C316" s="1779"/>
      <c r="D316" s="2041"/>
      <c r="E316" s="2041"/>
      <c r="F316" s="2041"/>
      <c r="G316" s="144" t="s">
        <v>426</v>
      </c>
      <c r="H316" s="197" t="s">
        <v>801</v>
      </c>
      <c r="I316" s="198" t="s">
        <v>849</v>
      </c>
      <c r="J316" s="1819"/>
      <c r="K316" s="1814"/>
      <c r="L316" s="1814"/>
      <c r="M316" s="2274"/>
      <c r="N316" s="1820"/>
      <c r="O316" s="1986"/>
      <c r="P316" s="2173"/>
    </row>
    <row r="317" spans="1:16" s="649" customFormat="1" ht="17.25" customHeight="1" thickBot="1" x14ac:dyDescent="0.3">
      <c r="A317" s="645"/>
      <c r="B317" s="2271" t="s">
        <v>2</v>
      </c>
      <c r="C317" s="2154" t="s">
        <v>2</v>
      </c>
      <c r="D317" s="1808"/>
      <c r="E317" s="1808"/>
      <c r="F317" s="1808"/>
      <c r="G317" s="1792" t="s">
        <v>4321</v>
      </c>
      <c r="H317" s="1793"/>
      <c r="I317" s="1794"/>
      <c r="J317" s="1783" t="s">
        <v>4175</v>
      </c>
      <c r="K317" s="1783" t="s">
        <v>4172</v>
      </c>
      <c r="L317" s="1783" t="s">
        <v>4173</v>
      </c>
      <c r="M317" s="1796"/>
      <c r="N317" s="1799" t="s">
        <v>2</v>
      </c>
      <c r="O317" s="1802"/>
      <c r="P317" s="1805" t="s">
        <v>2190</v>
      </c>
    </row>
    <row r="318" spans="1:16" s="649" customFormat="1" ht="51.75" customHeight="1" x14ac:dyDescent="0.25">
      <c r="A318" s="645"/>
      <c r="B318" s="2272"/>
      <c r="C318" s="2054"/>
      <c r="D318" s="1809"/>
      <c r="E318" s="1809"/>
      <c r="F318" s="1809"/>
      <c r="G318" s="2133" t="s">
        <v>4368</v>
      </c>
      <c r="H318" s="2134"/>
      <c r="I318" s="2135"/>
      <c r="J318" s="1784"/>
      <c r="K318" s="1784"/>
      <c r="L318" s="1784"/>
      <c r="M318" s="1797"/>
      <c r="N318" s="1800"/>
      <c r="O318" s="1803"/>
      <c r="P318" s="1806"/>
    </row>
    <row r="319" spans="1:16" s="649" customFormat="1" ht="53.25" customHeight="1" x14ac:dyDescent="0.25">
      <c r="A319" s="645"/>
      <c r="B319" s="2272"/>
      <c r="C319" s="2054"/>
      <c r="D319" s="1809"/>
      <c r="E319" s="1809"/>
      <c r="F319" s="1809"/>
      <c r="G319" s="1257" t="s">
        <v>4170</v>
      </c>
      <c r="H319" s="1277" t="s">
        <v>4174</v>
      </c>
      <c r="I319" s="1278" t="s">
        <v>8</v>
      </c>
      <c r="J319" s="1784"/>
      <c r="K319" s="1784"/>
      <c r="L319" s="1784"/>
      <c r="M319" s="1797"/>
      <c r="N319" s="1800"/>
      <c r="O319" s="1803"/>
      <c r="P319" s="1806"/>
    </row>
    <row r="320" spans="1:16" s="649" customFormat="1" ht="36" customHeight="1" thickBot="1" x14ac:dyDescent="0.3">
      <c r="A320" s="645"/>
      <c r="B320" s="1893"/>
      <c r="C320" s="2055"/>
      <c r="D320" s="1810"/>
      <c r="E320" s="1810"/>
      <c r="F320" s="1810"/>
      <c r="G320" s="1258" t="s">
        <v>4171</v>
      </c>
      <c r="H320" s="1279" t="s">
        <v>801</v>
      </c>
      <c r="I320" s="1280" t="s">
        <v>849</v>
      </c>
      <c r="J320" s="1795"/>
      <c r="K320" s="1795"/>
      <c r="L320" s="1795"/>
      <c r="M320" s="1798"/>
      <c r="N320" s="1801"/>
      <c r="O320" s="1804"/>
      <c r="P320" s="1807"/>
    </row>
    <row r="321" spans="1:16" ht="20.25" customHeight="1" thickBot="1" x14ac:dyDescent="0.3">
      <c r="A321" s="748"/>
      <c r="B321" s="2023" t="s">
        <v>1594</v>
      </c>
      <c r="C321" s="2024"/>
      <c r="D321" s="2024"/>
      <c r="E321" s="2024"/>
      <c r="F321" s="2024"/>
      <c r="G321" s="2024"/>
      <c r="H321" s="2024"/>
      <c r="I321" s="2024"/>
      <c r="J321" s="2024"/>
      <c r="K321" s="2024"/>
      <c r="L321" s="2024"/>
      <c r="M321" s="2024"/>
      <c r="N321" s="2025"/>
      <c r="O321" s="755"/>
      <c r="P321" s="749"/>
    </row>
    <row r="322" spans="1:16" ht="24" customHeight="1" thickBot="1" x14ac:dyDescent="0.3">
      <c r="A322" s="187" t="s">
        <v>366</v>
      </c>
      <c r="B322" s="2026" t="s">
        <v>495</v>
      </c>
      <c r="C322" s="2027"/>
      <c r="D322" s="2027"/>
      <c r="E322" s="2027"/>
      <c r="F322" s="2027"/>
      <c r="G322" s="2027"/>
      <c r="H322" s="2027"/>
      <c r="I322" s="2027"/>
      <c r="J322" s="2027"/>
      <c r="K322" s="2027"/>
      <c r="L322" s="2027"/>
      <c r="M322" s="2027"/>
      <c r="N322" s="2028"/>
      <c r="O322" s="757"/>
      <c r="P322" s="753"/>
    </row>
    <row r="323" spans="1:16" ht="39" customHeight="1" x14ac:dyDescent="0.25">
      <c r="A323" s="183"/>
      <c r="B323" s="1763" t="s">
        <v>2</v>
      </c>
      <c r="C323" s="2090"/>
      <c r="D323" s="2090"/>
      <c r="E323" s="2090"/>
      <c r="F323" s="2090"/>
      <c r="G323" s="2264" t="s">
        <v>3958</v>
      </c>
      <c r="H323" s="2265"/>
      <c r="I323" s="2266"/>
      <c r="J323" s="1827" t="s">
        <v>3023</v>
      </c>
      <c r="K323" s="1821" t="s">
        <v>3021</v>
      </c>
      <c r="L323" s="1821" t="s">
        <v>3022</v>
      </c>
      <c r="M323" s="2006" t="s">
        <v>2</v>
      </c>
      <c r="N323" s="2001" t="s">
        <v>2</v>
      </c>
      <c r="O323" s="1987"/>
      <c r="P323" s="2003" t="s">
        <v>2333</v>
      </c>
    </row>
    <row r="324" spans="1:16" ht="36" customHeight="1" thickBot="1" x14ac:dyDescent="0.3">
      <c r="A324" s="183"/>
      <c r="B324" s="1779"/>
      <c r="C324" s="2092"/>
      <c r="D324" s="2092"/>
      <c r="E324" s="2092"/>
      <c r="F324" s="2092"/>
      <c r="G324" s="144" t="s">
        <v>496</v>
      </c>
      <c r="H324" s="358" t="s">
        <v>337</v>
      </c>
      <c r="I324" s="198" t="s">
        <v>4026</v>
      </c>
      <c r="J324" s="1829"/>
      <c r="K324" s="1823"/>
      <c r="L324" s="1823"/>
      <c r="M324" s="2007"/>
      <c r="N324" s="2002"/>
      <c r="O324" s="2239"/>
      <c r="P324" s="2277"/>
    </row>
    <row r="325" spans="1:16" ht="39" customHeight="1" thickBot="1" x14ac:dyDescent="0.3">
      <c r="A325" s="183"/>
      <c r="B325" s="1992" t="s">
        <v>2</v>
      </c>
      <c r="C325" s="2261"/>
      <c r="D325" s="2136"/>
      <c r="E325" s="2259"/>
      <c r="F325" s="2259"/>
      <c r="G325" s="2264" t="s">
        <v>4033</v>
      </c>
      <c r="H325" s="2265"/>
      <c r="I325" s="2266"/>
      <c r="J325" s="2061" t="s">
        <v>3934</v>
      </c>
      <c r="K325" s="2032" t="s">
        <v>3613</v>
      </c>
      <c r="L325" s="2139" t="s">
        <v>3914</v>
      </c>
      <c r="M325" s="2143" t="s">
        <v>2</v>
      </c>
      <c r="N325" s="2275" t="s">
        <v>2</v>
      </c>
      <c r="O325" s="2198" t="s">
        <v>2333</v>
      </c>
      <c r="P325" s="2185"/>
    </row>
    <row r="326" spans="1:16" ht="49.5" customHeight="1" thickBot="1" x14ac:dyDescent="0.3">
      <c r="A326" s="183"/>
      <c r="B326" s="1993"/>
      <c r="C326" s="2262"/>
      <c r="D326" s="2137"/>
      <c r="E326" s="2260"/>
      <c r="F326" s="2260"/>
      <c r="G326" s="194" t="s">
        <v>496</v>
      </c>
      <c r="H326" s="196" t="s">
        <v>3933</v>
      </c>
      <c r="I326" s="196" t="s">
        <v>4026</v>
      </c>
      <c r="J326" s="2062"/>
      <c r="K326" s="2033"/>
      <c r="L326" s="2140"/>
      <c r="M326" s="2144"/>
      <c r="N326" s="2276"/>
      <c r="O326" s="1975"/>
      <c r="P326" s="2186"/>
    </row>
    <row r="327" spans="1:16" ht="49.5" customHeight="1" thickBot="1" x14ac:dyDescent="0.3">
      <c r="A327" s="183"/>
      <c r="B327" s="1213"/>
      <c r="C327" s="1210"/>
      <c r="D327" s="1211"/>
      <c r="E327" s="1224" t="s">
        <v>2</v>
      </c>
      <c r="F327" s="1224" t="s">
        <v>2</v>
      </c>
      <c r="G327" s="194" t="s">
        <v>496</v>
      </c>
      <c r="H327" s="196" t="s">
        <v>3933</v>
      </c>
      <c r="I327" s="196" t="s">
        <v>4026</v>
      </c>
      <c r="J327" s="1225" t="s">
        <v>3934</v>
      </c>
      <c r="K327" s="1334" t="s">
        <v>3613</v>
      </c>
      <c r="L327" s="1226" t="s">
        <v>3914</v>
      </c>
      <c r="M327" s="1224" t="s">
        <v>2</v>
      </c>
      <c r="N327" s="1227" t="s">
        <v>2</v>
      </c>
      <c r="O327" s="1228" t="s">
        <v>2</v>
      </c>
      <c r="P327" s="932"/>
    </row>
    <row r="328" spans="1:16" ht="21" customHeight="1" thickBot="1" x14ac:dyDescent="0.3">
      <c r="A328" s="187" t="s">
        <v>84</v>
      </c>
      <c r="B328" s="1757" t="s">
        <v>202</v>
      </c>
      <c r="C328" s="1758"/>
      <c r="D328" s="1758"/>
      <c r="E328" s="1758"/>
      <c r="F328" s="1758"/>
      <c r="G328" s="1758"/>
      <c r="H328" s="1758"/>
      <c r="I328" s="1758"/>
      <c r="J328" s="1758"/>
      <c r="K328" s="1758"/>
      <c r="L328" s="1758"/>
      <c r="M328" s="1758"/>
      <c r="N328" s="1759"/>
      <c r="O328" s="757" t="s">
        <v>3935</v>
      </c>
      <c r="P328" s="753"/>
    </row>
    <row r="329" spans="1:16" ht="18.75" customHeight="1" thickBot="1" x14ac:dyDescent="0.3">
      <c r="A329" s="187" t="s">
        <v>95</v>
      </c>
      <c r="B329" s="2026" t="s">
        <v>210</v>
      </c>
      <c r="C329" s="2027"/>
      <c r="D329" s="2027"/>
      <c r="E329" s="2027"/>
      <c r="F329" s="2027"/>
      <c r="G329" s="2027"/>
      <c r="H329" s="2027"/>
      <c r="I329" s="2027"/>
      <c r="J329" s="2027"/>
      <c r="K329" s="2027"/>
      <c r="L329" s="2027"/>
      <c r="M329" s="2027"/>
      <c r="N329" s="2028"/>
      <c r="O329" s="757"/>
      <c r="P329" s="753"/>
    </row>
    <row r="330" spans="1:16" ht="39.75" customHeight="1" x14ac:dyDescent="0.25">
      <c r="A330" s="183"/>
      <c r="B330" s="1963" t="s">
        <v>2</v>
      </c>
      <c r="C330" s="1763" t="s">
        <v>2</v>
      </c>
      <c r="D330" s="1760"/>
      <c r="E330" s="1763" t="s">
        <v>2</v>
      </c>
      <c r="F330" s="1763" t="s">
        <v>2</v>
      </c>
      <c r="G330" s="194" t="s">
        <v>753</v>
      </c>
      <c r="H330" s="195" t="s">
        <v>343</v>
      </c>
      <c r="I330" s="196" t="s">
        <v>314</v>
      </c>
      <c r="J330" s="1743" t="s">
        <v>2038</v>
      </c>
      <c r="K330" s="1811" t="s">
        <v>2037</v>
      </c>
      <c r="L330" s="1811" t="s">
        <v>2039</v>
      </c>
      <c r="M330" s="1841" t="s">
        <v>2</v>
      </c>
      <c r="N330" s="1880" t="s">
        <v>2</v>
      </c>
      <c r="O330" s="1815" t="s">
        <v>2190</v>
      </c>
      <c r="P330" s="2163"/>
    </row>
    <row r="331" spans="1:16" ht="48.75" customHeight="1" thickBot="1" x14ac:dyDescent="0.3">
      <c r="A331" s="183"/>
      <c r="B331" s="2030"/>
      <c r="C331" s="1779"/>
      <c r="D331" s="1818"/>
      <c r="E331" s="1779"/>
      <c r="F331" s="1779"/>
      <c r="G331" s="144" t="s">
        <v>1976</v>
      </c>
      <c r="H331" s="197" t="s">
        <v>2040</v>
      </c>
      <c r="I331" s="144" t="s">
        <v>8</v>
      </c>
      <c r="J331" s="2048"/>
      <c r="K331" s="1814"/>
      <c r="L331" s="2267"/>
      <c r="M331" s="1843"/>
      <c r="N331" s="1909"/>
      <c r="O331" s="1968"/>
      <c r="P331" s="1967"/>
    </row>
    <row r="332" spans="1:16" ht="21" customHeight="1" thickBot="1" x14ac:dyDescent="0.3">
      <c r="A332" s="187" t="s">
        <v>84</v>
      </c>
      <c r="B332" s="2026" t="s">
        <v>202</v>
      </c>
      <c r="C332" s="2027"/>
      <c r="D332" s="2027"/>
      <c r="E332" s="2027"/>
      <c r="F332" s="2027"/>
      <c r="G332" s="2027"/>
      <c r="H332" s="2027"/>
      <c r="I332" s="2027"/>
      <c r="J332" s="2027"/>
      <c r="K332" s="2027"/>
      <c r="L332" s="2027"/>
      <c r="M332" s="2027"/>
      <c r="N332" s="2028"/>
      <c r="O332" s="757"/>
      <c r="P332" s="753"/>
    </row>
    <row r="333" spans="1:16" ht="18.75" customHeight="1" thickBot="1" x14ac:dyDescent="0.3">
      <c r="A333" s="183" t="s">
        <v>95</v>
      </c>
      <c r="B333" s="2026" t="s">
        <v>210</v>
      </c>
      <c r="C333" s="2027"/>
      <c r="D333" s="2027"/>
      <c r="E333" s="2027"/>
      <c r="F333" s="2027"/>
      <c r="G333" s="2027"/>
      <c r="H333" s="2027"/>
      <c r="I333" s="2027"/>
      <c r="J333" s="2027"/>
      <c r="K333" s="2027"/>
      <c r="L333" s="2027"/>
      <c r="M333" s="2027"/>
      <c r="N333" s="2028"/>
      <c r="O333" s="757"/>
      <c r="P333" s="753"/>
    </row>
    <row r="334" spans="1:16" ht="19.5" customHeight="1" thickBot="1" x14ac:dyDescent="0.3">
      <c r="A334" s="187" t="s">
        <v>97</v>
      </c>
      <c r="B334" s="2026" t="s">
        <v>219</v>
      </c>
      <c r="C334" s="2027"/>
      <c r="D334" s="2027"/>
      <c r="E334" s="2027"/>
      <c r="F334" s="2027"/>
      <c r="G334" s="2027"/>
      <c r="H334" s="2027"/>
      <c r="I334" s="2027"/>
      <c r="J334" s="2027"/>
      <c r="K334" s="2027"/>
      <c r="L334" s="2027"/>
      <c r="M334" s="2027"/>
      <c r="N334" s="2028"/>
      <c r="O334" s="757"/>
      <c r="P334" s="753"/>
    </row>
    <row r="335" spans="1:16" ht="39.75" customHeight="1" x14ac:dyDescent="0.25">
      <c r="A335" s="183"/>
      <c r="B335" s="1769"/>
      <c r="C335" s="1841" t="s">
        <v>2</v>
      </c>
      <c r="D335" s="1841" t="s">
        <v>2</v>
      </c>
      <c r="E335" s="1841" t="s">
        <v>2</v>
      </c>
      <c r="F335" s="1841" t="s">
        <v>2</v>
      </c>
      <c r="G335" s="30" t="s">
        <v>1976</v>
      </c>
      <c r="H335" s="2034" t="s">
        <v>2031</v>
      </c>
      <c r="I335" s="30" t="s">
        <v>8</v>
      </c>
      <c r="J335" s="1743" t="s">
        <v>2030</v>
      </c>
      <c r="K335" s="1811" t="s">
        <v>2029</v>
      </c>
      <c r="L335" s="1811" t="s">
        <v>2032</v>
      </c>
      <c r="M335" s="1841" t="s">
        <v>2</v>
      </c>
      <c r="N335" s="1880" t="s">
        <v>2</v>
      </c>
      <c r="O335" s="1815" t="s">
        <v>2190</v>
      </c>
      <c r="P335" s="1966"/>
    </row>
    <row r="336" spans="1:16" ht="39.75" customHeight="1" thickBot="1" x14ac:dyDescent="0.3">
      <c r="A336" s="183"/>
      <c r="B336" s="1847"/>
      <c r="C336" s="1843"/>
      <c r="D336" s="1843"/>
      <c r="E336" s="1843"/>
      <c r="F336" s="1843"/>
      <c r="G336" s="144" t="s">
        <v>450</v>
      </c>
      <c r="H336" s="2035"/>
      <c r="I336" s="197" t="s">
        <v>8</v>
      </c>
      <c r="J336" s="1819"/>
      <c r="K336" s="1814"/>
      <c r="L336" s="1814"/>
      <c r="M336" s="1843"/>
      <c r="N336" s="1909"/>
      <c r="O336" s="1968"/>
      <c r="P336" s="1967"/>
    </row>
    <row r="337" spans="1:16" ht="39.75" customHeight="1" thickBot="1" x14ac:dyDescent="0.3">
      <c r="A337" s="183"/>
      <c r="B337" s="892"/>
      <c r="C337" s="864" t="s">
        <v>2</v>
      </c>
      <c r="D337" s="864" t="s">
        <v>2</v>
      </c>
      <c r="E337" s="864" t="s">
        <v>2</v>
      </c>
      <c r="F337" s="864" t="s">
        <v>2</v>
      </c>
      <c r="G337" s="144" t="s">
        <v>450</v>
      </c>
      <c r="H337" s="197" t="s">
        <v>2040</v>
      </c>
      <c r="I337" s="197" t="s">
        <v>8</v>
      </c>
      <c r="J337" s="196" t="s">
        <v>2257</v>
      </c>
      <c r="K337" s="891" t="s">
        <v>2243</v>
      </c>
      <c r="L337" s="891" t="s">
        <v>2244</v>
      </c>
      <c r="M337" s="864" t="s">
        <v>2</v>
      </c>
      <c r="N337" s="865" t="s">
        <v>2</v>
      </c>
      <c r="O337" s="854" t="s">
        <v>2190</v>
      </c>
      <c r="P337" s="861"/>
    </row>
    <row r="338" spans="1:16" ht="21" customHeight="1" thickBot="1" x14ac:dyDescent="0.3">
      <c r="A338" s="187" t="s">
        <v>84</v>
      </c>
      <c r="B338" s="2026" t="s">
        <v>202</v>
      </c>
      <c r="C338" s="2027"/>
      <c r="D338" s="2027"/>
      <c r="E338" s="2027"/>
      <c r="F338" s="2027"/>
      <c r="G338" s="2027"/>
      <c r="H338" s="2027"/>
      <c r="I338" s="2027"/>
      <c r="J338" s="2027"/>
      <c r="K338" s="2027"/>
      <c r="L338" s="2027"/>
      <c r="M338" s="2027"/>
      <c r="N338" s="2028"/>
      <c r="O338" s="757"/>
      <c r="P338" s="753"/>
    </row>
    <row r="339" spans="1:16" ht="19.5" customHeight="1" thickBot="1" x14ac:dyDescent="0.3">
      <c r="A339" s="187" t="s">
        <v>97</v>
      </c>
      <c r="B339" s="2026" t="s">
        <v>219</v>
      </c>
      <c r="C339" s="2027"/>
      <c r="D339" s="2027"/>
      <c r="E339" s="2027"/>
      <c r="F339" s="2027"/>
      <c r="G339" s="2027"/>
      <c r="H339" s="2027"/>
      <c r="I339" s="2027"/>
      <c r="J339" s="2027"/>
      <c r="K339" s="2027"/>
      <c r="L339" s="2027"/>
      <c r="M339" s="2027"/>
      <c r="N339" s="2028"/>
      <c r="O339" s="757"/>
      <c r="P339" s="753"/>
    </row>
    <row r="340" spans="1:16" ht="39.75" customHeight="1" x14ac:dyDescent="0.25">
      <c r="A340" s="183"/>
      <c r="B340" s="1769"/>
      <c r="C340" s="1841" t="s">
        <v>2</v>
      </c>
      <c r="D340" s="1841" t="s">
        <v>2</v>
      </c>
      <c r="E340" s="1760"/>
      <c r="F340" s="1760"/>
      <c r="G340" s="30" t="s">
        <v>451</v>
      </c>
      <c r="H340" s="51" t="s">
        <v>319</v>
      </c>
      <c r="I340" s="39" t="s">
        <v>319</v>
      </c>
      <c r="J340" s="1743" t="s">
        <v>1927</v>
      </c>
      <c r="K340" s="1821" t="s">
        <v>1928</v>
      </c>
      <c r="L340" s="1821" t="s">
        <v>1929</v>
      </c>
      <c r="M340" s="1841" t="s">
        <v>2</v>
      </c>
      <c r="N340" s="1880" t="s">
        <v>2</v>
      </c>
      <c r="O340" s="1815" t="s">
        <v>2190</v>
      </c>
      <c r="P340" s="2164"/>
    </row>
    <row r="341" spans="1:16" ht="36" customHeight="1" thickBot="1" x14ac:dyDescent="0.3">
      <c r="A341" s="183"/>
      <c r="B341" s="1847"/>
      <c r="C341" s="1843"/>
      <c r="D341" s="1843"/>
      <c r="E341" s="1818"/>
      <c r="F341" s="1818"/>
      <c r="G341" s="144" t="s">
        <v>452</v>
      </c>
      <c r="H341" s="197" t="s">
        <v>801</v>
      </c>
      <c r="I341" s="198" t="s">
        <v>1887</v>
      </c>
      <c r="J341" s="1819"/>
      <c r="K341" s="1823"/>
      <c r="L341" s="1823"/>
      <c r="M341" s="1843"/>
      <c r="N341" s="1909"/>
      <c r="O341" s="1968"/>
      <c r="P341" s="2165"/>
    </row>
    <row r="342" spans="1:16" ht="21" customHeight="1" thickBot="1" x14ac:dyDescent="0.3">
      <c r="A342" s="187" t="s">
        <v>84</v>
      </c>
      <c r="B342" s="2026" t="s">
        <v>202</v>
      </c>
      <c r="C342" s="2027"/>
      <c r="D342" s="2027"/>
      <c r="E342" s="2027"/>
      <c r="F342" s="2027"/>
      <c r="G342" s="2027"/>
      <c r="H342" s="2027"/>
      <c r="I342" s="2027"/>
      <c r="J342" s="2027"/>
      <c r="K342" s="2027"/>
      <c r="L342" s="2027"/>
      <c r="M342" s="2027"/>
      <c r="N342" s="2028"/>
      <c r="O342" s="757"/>
      <c r="P342" s="753"/>
    </row>
    <row r="343" spans="1:16" ht="19.5" customHeight="1" thickBot="1" x14ac:dyDescent="0.3">
      <c r="A343" s="187" t="s">
        <v>101</v>
      </c>
      <c r="B343" s="2026" t="s">
        <v>221</v>
      </c>
      <c r="C343" s="2027"/>
      <c r="D343" s="2027"/>
      <c r="E343" s="2027"/>
      <c r="F343" s="2027"/>
      <c r="G343" s="2027"/>
      <c r="H343" s="2027"/>
      <c r="I343" s="2027"/>
      <c r="J343" s="2027"/>
      <c r="K343" s="2027"/>
      <c r="L343" s="2027"/>
      <c r="M343" s="2027"/>
      <c r="N343" s="2028"/>
      <c r="O343" s="757"/>
      <c r="P343" s="753"/>
    </row>
    <row r="344" spans="1:16" ht="19.5" customHeight="1" thickBot="1" x14ac:dyDescent="0.3">
      <c r="A344" s="187" t="s">
        <v>366</v>
      </c>
      <c r="B344" s="2026" t="s">
        <v>495</v>
      </c>
      <c r="C344" s="2027"/>
      <c r="D344" s="2027"/>
      <c r="E344" s="2027"/>
      <c r="F344" s="2027"/>
      <c r="G344" s="2027"/>
      <c r="H344" s="2027"/>
      <c r="I344" s="2027"/>
      <c r="J344" s="2027"/>
      <c r="K344" s="2027"/>
      <c r="L344" s="2027"/>
      <c r="M344" s="2027"/>
      <c r="N344" s="2028"/>
      <c r="O344" s="757"/>
      <c r="P344" s="753"/>
    </row>
    <row r="345" spans="1:16" ht="39.75" customHeight="1" x14ac:dyDescent="0.25">
      <c r="A345" s="183"/>
      <c r="B345" s="1769"/>
      <c r="C345" s="1841" t="s">
        <v>2</v>
      </c>
      <c r="D345" s="1841" t="s">
        <v>2</v>
      </c>
      <c r="E345" s="1760"/>
      <c r="F345" s="1760"/>
      <c r="G345" s="30" t="s">
        <v>486</v>
      </c>
      <c r="H345" s="51" t="s">
        <v>335</v>
      </c>
      <c r="I345" s="39" t="s">
        <v>334</v>
      </c>
      <c r="J345" s="1743" t="s">
        <v>1912</v>
      </c>
      <c r="K345" s="1821" t="s">
        <v>1975</v>
      </c>
      <c r="L345" s="1821" t="s">
        <v>1913</v>
      </c>
      <c r="M345" s="1841" t="s">
        <v>2</v>
      </c>
      <c r="N345" s="1880" t="s">
        <v>2</v>
      </c>
      <c r="O345" s="1815" t="s">
        <v>2190</v>
      </c>
      <c r="P345" s="2164"/>
    </row>
    <row r="346" spans="1:16" ht="36" customHeight="1" thickBot="1" x14ac:dyDescent="0.3">
      <c r="A346" s="183"/>
      <c r="B346" s="1847"/>
      <c r="C346" s="1843"/>
      <c r="D346" s="1843"/>
      <c r="E346" s="1818"/>
      <c r="F346" s="1818"/>
      <c r="G346" s="144" t="s">
        <v>987</v>
      </c>
      <c r="H346" s="197" t="s">
        <v>801</v>
      </c>
      <c r="I346" s="198" t="s">
        <v>964</v>
      </c>
      <c r="J346" s="1819"/>
      <c r="K346" s="1823"/>
      <c r="L346" s="1823"/>
      <c r="M346" s="1843"/>
      <c r="N346" s="1909"/>
      <c r="O346" s="1968"/>
      <c r="P346" s="2165"/>
    </row>
    <row r="347" spans="1:16" ht="39.75" customHeight="1" x14ac:dyDescent="0.25">
      <c r="A347" s="183"/>
      <c r="B347" s="1769"/>
      <c r="C347" s="1841" t="s">
        <v>2</v>
      </c>
      <c r="D347" s="1841" t="s">
        <v>2</v>
      </c>
      <c r="E347" s="1841" t="s">
        <v>2</v>
      </c>
      <c r="F347" s="1760"/>
      <c r="G347" s="30" t="s">
        <v>486</v>
      </c>
      <c r="H347" s="51" t="s">
        <v>2016</v>
      </c>
      <c r="I347" s="39" t="s">
        <v>334</v>
      </c>
      <c r="J347" s="1743" t="s">
        <v>2013</v>
      </c>
      <c r="K347" s="1811" t="s">
        <v>2014</v>
      </c>
      <c r="L347" s="1811" t="s">
        <v>2015</v>
      </c>
      <c r="M347" s="1841" t="s">
        <v>2</v>
      </c>
      <c r="N347" s="1880" t="s">
        <v>2</v>
      </c>
      <c r="O347" s="1815" t="s">
        <v>2190</v>
      </c>
      <c r="P347" s="2163"/>
    </row>
    <row r="348" spans="1:16" ht="36" customHeight="1" thickBot="1" x14ac:dyDescent="0.3">
      <c r="A348" s="183"/>
      <c r="B348" s="1847"/>
      <c r="C348" s="1843"/>
      <c r="D348" s="1843"/>
      <c r="E348" s="1843"/>
      <c r="F348" s="1818"/>
      <c r="G348" s="144" t="s">
        <v>987</v>
      </c>
      <c r="H348" s="197" t="s">
        <v>2012</v>
      </c>
      <c r="I348" s="198" t="s">
        <v>964</v>
      </c>
      <c r="J348" s="1819"/>
      <c r="K348" s="1814"/>
      <c r="L348" s="1814"/>
      <c r="M348" s="1843"/>
      <c r="N348" s="1909"/>
      <c r="O348" s="1968"/>
      <c r="P348" s="1967"/>
    </row>
    <row r="349" spans="1:16" ht="36" customHeight="1" thickBot="1" x14ac:dyDescent="0.3">
      <c r="A349" s="183"/>
      <c r="B349" s="872" t="s">
        <v>2</v>
      </c>
      <c r="C349" s="864" t="s">
        <v>2</v>
      </c>
      <c r="D349" s="864" t="s">
        <v>2</v>
      </c>
      <c r="E349" s="895"/>
      <c r="F349" s="895"/>
      <c r="G349" s="144" t="s">
        <v>433</v>
      </c>
      <c r="H349" s="197" t="s">
        <v>801</v>
      </c>
      <c r="I349" s="198" t="s">
        <v>1914</v>
      </c>
      <c r="J349" s="196" t="s">
        <v>1915</v>
      </c>
      <c r="K349" s="894" t="s">
        <v>1916</v>
      </c>
      <c r="L349" s="894" t="s">
        <v>1917</v>
      </c>
      <c r="M349" s="864" t="s">
        <v>2</v>
      </c>
      <c r="N349" s="865" t="s">
        <v>2</v>
      </c>
      <c r="O349" s="893"/>
      <c r="P349" s="855" t="s">
        <v>2941</v>
      </c>
    </row>
    <row r="350" spans="1:16" ht="39.75" customHeight="1" x14ac:dyDescent="0.25">
      <c r="A350" s="183"/>
      <c r="B350" s="1896"/>
      <c r="C350" s="1841" t="s">
        <v>2</v>
      </c>
      <c r="D350" s="1841" t="s">
        <v>2</v>
      </c>
      <c r="E350" s="1863"/>
      <c r="F350" s="1863"/>
      <c r="G350" s="30" t="s">
        <v>451</v>
      </c>
      <c r="H350" s="51" t="s">
        <v>319</v>
      </c>
      <c r="I350" s="39" t="s">
        <v>319</v>
      </c>
      <c r="J350" s="1743" t="s">
        <v>1918</v>
      </c>
      <c r="K350" s="1811" t="s">
        <v>1919</v>
      </c>
      <c r="L350" s="1811" t="s">
        <v>1920</v>
      </c>
      <c r="M350" s="1841" t="s">
        <v>2</v>
      </c>
      <c r="N350" s="1880" t="s">
        <v>2</v>
      </c>
      <c r="O350" s="2124" t="s">
        <v>2190</v>
      </c>
      <c r="P350" s="2166"/>
    </row>
    <row r="351" spans="1:16" ht="36" customHeight="1" thickBot="1" x14ac:dyDescent="0.3">
      <c r="A351" s="183"/>
      <c r="B351" s="1898"/>
      <c r="C351" s="1843"/>
      <c r="D351" s="1843"/>
      <c r="E351" s="1865"/>
      <c r="F351" s="1865"/>
      <c r="G351" s="144" t="s">
        <v>453</v>
      </c>
      <c r="H351" s="197" t="s">
        <v>2170</v>
      </c>
      <c r="I351" s="198" t="s">
        <v>342</v>
      </c>
      <c r="J351" s="1819"/>
      <c r="K351" s="1814"/>
      <c r="L351" s="1814"/>
      <c r="M351" s="1843"/>
      <c r="N351" s="1909"/>
      <c r="O351" s="2125"/>
      <c r="P351" s="2167"/>
    </row>
    <row r="352" spans="1:16" ht="45" customHeight="1" x14ac:dyDescent="0.25">
      <c r="A352" s="183"/>
      <c r="B352" s="1775"/>
      <c r="C352" s="1763" t="s">
        <v>2</v>
      </c>
      <c r="D352" s="1763" t="s">
        <v>2</v>
      </c>
      <c r="E352" s="1824"/>
      <c r="F352" s="1824"/>
      <c r="G352" s="30" t="s">
        <v>451</v>
      </c>
      <c r="H352" s="51" t="s">
        <v>319</v>
      </c>
      <c r="I352" s="39" t="s">
        <v>319</v>
      </c>
      <c r="J352" s="1743" t="s">
        <v>2237</v>
      </c>
      <c r="K352" s="1811" t="s">
        <v>2239</v>
      </c>
      <c r="L352" s="1811" t="s">
        <v>2240</v>
      </c>
      <c r="M352" s="1763" t="s">
        <v>2</v>
      </c>
      <c r="N352" s="1766" t="s">
        <v>2</v>
      </c>
      <c r="O352" s="1815" t="s">
        <v>2190</v>
      </c>
      <c r="P352" s="2164"/>
    </row>
    <row r="353" spans="1:16" ht="45" customHeight="1" x14ac:dyDescent="0.25">
      <c r="A353" s="183"/>
      <c r="B353" s="1776"/>
      <c r="C353" s="1778"/>
      <c r="D353" s="1778"/>
      <c r="E353" s="1825"/>
      <c r="F353" s="2138"/>
      <c r="G353" s="30" t="s">
        <v>496</v>
      </c>
      <c r="H353" s="39" t="s">
        <v>4034</v>
      </c>
      <c r="I353" s="39" t="s">
        <v>4026</v>
      </c>
      <c r="J353" s="1895"/>
      <c r="K353" s="1871"/>
      <c r="L353" s="1871"/>
      <c r="M353" s="1778"/>
      <c r="N353" s="2141"/>
      <c r="O353" s="1949"/>
      <c r="P353" s="2263"/>
    </row>
    <row r="354" spans="1:16" ht="45" customHeight="1" thickBot="1" x14ac:dyDescent="0.3">
      <c r="A354" s="183"/>
      <c r="B354" s="1776"/>
      <c r="C354" s="1778"/>
      <c r="D354" s="1778"/>
      <c r="E354" s="1825"/>
      <c r="F354" s="2138"/>
      <c r="G354" s="144" t="s">
        <v>457</v>
      </c>
      <c r="H354" s="30" t="s">
        <v>3963</v>
      </c>
      <c r="I354" s="30" t="s">
        <v>745</v>
      </c>
      <c r="J354" s="1895"/>
      <c r="K354" s="1871"/>
      <c r="L354" s="1871"/>
      <c r="M354" s="1778"/>
      <c r="N354" s="2141"/>
      <c r="O354" s="1949"/>
      <c r="P354" s="2263"/>
    </row>
    <row r="355" spans="1:16" ht="50.25" customHeight="1" thickBot="1" x14ac:dyDescent="0.3">
      <c r="A355" s="183"/>
      <c r="B355" s="1777"/>
      <c r="C355" s="1779"/>
      <c r="D355" s="1779"/>
      <c r="E355" s="1826"/>
      <c r="F355" s="1826"/>
      <c r="G355" s="144" t="s">
        <v>2405</v>
      </c>
      <c r="H355" s="197" t="s">
        <v>801</v>
      </c>
      <c r="I355" s="198" t="s">
        <v>20</v>
      </c>
      <c r="J355" s="1819"/>
      <c r="K355" s="1814"/>
      <c r="L355" s="1814"/>
      <c r="M355" s="1779"/>
      <c r="N355" s="1820"/>
      <c r="O355" s="1968"/>
      <c r="P355" s="2165"/>
    </row>
    <row r="356" spans="1:16" ht="45" customHeight="1" x14ac:dyDescent="0.25">
      <c r="A356" s="183"/>
      <c r="B356" s="1775"/>
      <c r="C356" s="1763" t="s">
        <v>2</v>
      </c>
      <c r="D356" s="1763" t="s">
        <v>2</v>
      </c>
      <c r="E356" s="1824"/>
      <c r="F356" s="1824"/>
      <c r="G356" s="30" t="s">
        <v>451</v>
      </c>
      <c r="H356" s="51" t="s">
        <v>319</v>
      </c>
      <c r="I356" s="39" t="s">
        <v>319</v>
      </c>
      <c r="J356" s="1743" t="s">
        <v>2238</v>
      </c>
      <c r="K356" s="1811" t="s">
        <v>2241</v>
      </c>
      <c r="L356" s="1811" t="s">
        <v>2242</v>
      </c>
      <c r="M356" s="1763" t="s">
        <v>2</v>
      </c>
      <c r="N356" s="1766" t="s">
        <v>2</v>
      </c>
      <c r="O356" s="1815" t="s">
        <v>2190</v>
      </c>
      <c r="P356" s="2146"/>
    </row>
    <row r="357" spans="1:16" ht="45" customHeight="1" x14ac:dyDescent="0.25">
      <c r="A357" s="183"/>
      <c r="B357" s="1776"/>
      <c r="C357" s="1778"/>
      <c r="D357" s="1778"/>
      <c r="E357" s="1825"/>
      <c r="F357" s="1825"/>
      <c r="G357" s="30" t="s">
        <v>496</v>
      </c>
      <c r="H357" s="39" t="s">
        <v>4034</v>
      </c>
      <c r="I357" s="39" t="s">
        <v>4026</v>
      </c>
      <c r="J357" s="1895"/>
      <c r="K357" s="1871"/>
      <c r="L357" s="1871"/>
      <c r="M357" s="1778"/>
      <c r="N357" s="2141"/>
      <c r="O357" s="1949"/>
      <c r="P357" s="2147"/>
    </row>
    <row r="358" spans="1:16" ht="45" customHeight="1" thickBot="1" x14ac:dyDescent="0.3">
      <c r="A358" s="183"/>
      <c r="B358" s="1776"/>
      <c r="C358" s="1778"/>
      <c r="D358" s="1778"/>
      <c r="E358" s="1825"/>
      <c r="F358" s="1825"/>
      <c r="G358" s="144" t="s">
        <v>457</v>
      </c>
      <c r="H358" s="30" t="s">
        <v>3963</v>
      </c>
      <c r="I358" s="30" t="s">
        <v>745</v>
      </c>
      <c r="J358" s="1895"/>
      <c r="K358" s="1871"/>
      <c r="L358" s="1871"/>
      <c r="M358" s="1778"/>
      <c r="N358" s="2141"/>
      <c r="O358" s="1949"/>
      <c r="P358" s="2147"/>
    </row>
    <row r="359" spans="1:16" ht="50.25" customHeight="1" thickBot="1" x14ac:dyDescent="0.3">
      <c r="A359" s="183"/>
      <c r="B359" s="1777"/>
      <c r="C359" s="1779"/>
      <c r="D359" s="1779"/>
      <c r="E359" s="1826"/>
      <c r="F359" s="1826"/>
      <c r="G359" s="144" t="s">
        <v>2409</v>
      </c>
      <c r="H359" s="197" t="s">
        <v>801</v>
      </c>
      <c r="I359" s="198" t="s">
        <v>20</v>
      </c>
      <c r="J359" s="1819"/>
      <c r="K359" s="1814"/>
      <c r="L359" s="1814"/>
      <c r="M359" s="1779"/>
      <c r="N359" s="1820"/>
      <c r="O359" s="1968"/>
      <c r="P359" s="2148"/>
    </row>
    <row r="360" spans="1:16" ht="45" customHeight="1" x14ac:dyDescent="0.25">
      <c r="A360" s="183"/>
      <c r="B360" s="1775"/>
      <c r="C360" s="1763" t="s">
        <v>2</v>
      </c>
      <c r="D360" s="1763" t="s">
        <v>2</v>
      </c>
      <c r="E360" s="1824"/>
      <c r="F360" s="1824"/>
      <c r="G360" s="30" t="s">
        <v>451</v>
      </c>
      <c r="H360" s="51" t="s">
        <v>319</v>
      </c>
      <c r="I360" s="39" t="s">
        <v>319</v>
      </c>
      <c r="J360" s="1827" t="s">
        <v>3016</v>
      </c>
      <c r="K360" s="1821" t="s">
        <v>2239</v>
      </c>
      <c r="L360" s="1821" t="s">
        <v>2240</v>
      </c>
      <c r="M360" s="1935" t="s">
        <v>2</v>
      </c>
      <c r="N360" s="2036" t="s">
        <v>2</v>
      </c>
      <c r="O360" s="1987" t="s">
        <v>2190</v>
      </c>
      <c r="P360" s="2174"/>
    </row>
    <row r="361" spans="1:16" ht="45" customHeight="1" x14ac:dyDescent="0.25">
      <c r="A361" s="183"/>
      <c r="B361" s="1776"/>
      <c r="C361" s="1778"/>
      <c r="D361" s="1778"/>
      <c r="E361" s="1825"/>
      <c r="F361" s="2138"/>
      <c r="G361" s="30" t="s">
        <v>496</v>
      </c>
      <c r="H361" s="39" t="s">
        <v>341</v>
      </c>
      <c r="I361" s="39" t="s">
        <v>4026</v>
      </c>
      <c r="J361" s="1828"/>
      <c r="K361" s="1822"/>
      <c r="L361" s="1822"/>
      <c r="M361" s="2031"/>
      <c r="N361" s="2037"/>
      <c r="O361" s="2120"/>
      <c r="P361" s="2175"/>
    </row>
    <row r="362" spans="1:16" ht="45" customHeight="1" x14ac:dyDescent="0.25">
      <c r="A362" s="183"/>
      <c r="B362" s="1776"/>
      <c r="C362" s="1778"/>
      <c r="D362" s="1778"/>
      <c r="E362" s="1825"/>
      <c r="F362" s="2138"/>
      <c r="G362" s="30" t="s">
        <v>497</v>
      </c>
      <c r="H362" s="39" t="s">
        <v>3020</v>
      </c>
      <c r="I362" s="39" t="s">
        <v>576</v>
      </c>
      <c r="J362" s="1828"/>
      <c r="K362" s="1822"/>
      <c r="L362" s="1822"/>
      <c r="M362" s="2031"/>
      <c r="N362" s="2037"/>
      <c r="O362" s="2120"/>
      <c r="P362" s="2175"/>
    </row>
    <row r="363" spans="1:16" ht="45" customHeight="1" thickBot="1" x14ac:dyDescent="0.3">
      <c r="A363" s="183"/>
      <c r="B363" s="1776"/>
      <c r="C363" s="1778"/>
      <c r="D363" s="1778"/>
      <c r="E363" s="1825"/>
      <c r="F363" s="2138"/>
      <c r="G363" s="144" t="s">
        <v>457</v>
      </c>
      <c r="H363" s="30" t="s">
        <v>3963</v>
      </c>
      <c r="I363" s="30" t="s">
        <v>745</v>
      </c>
      <c r="J363" s="1828"/>
      <c r="K363" s="1822"/>
      <c r="L363" s="1822"/>
      <c r="M363" s="2031"/>
      <c r="N363" s="2037"/>
      <c r="O363" s="2120"/>
      <c r="P363" s="2175"/>
    </row>
    <row r="364" spans="1:16" ht="50.25" customHeight="1" thickBot="1" x14ac:dyDescent="0.3">
      <c r="A364" s="183"/>
      <c r="B364" s="1777"/>
      <c r="C364" s="1779"/>
      <c r="D364" s="1779"/>
      <c r="E364" s="1826"/>
      <c r="F364" s="1826"/>
      <c r="G364" s="144" t="s">
        <v>2405</v>
      </c>
      <c r="H364" s="197" t="s">
        <v>801</v>
      </c>
      <c r="I364" s="198" t="s">
        <v>20</v>
      </c>
      <c r="J364" s="1829"/>
      <c r="K364" s="1823"/>
      <c r="L364" s="1823"/>
      <c r="M364" s="1937"/>
      <c r="N364" s="2038"/>
      <c r="O364" s="1989"/>
      <c r="P364" s="2176"/>
    </row>
    <row r="365" spans="1:16" ht="45" customHeight="1" x14ac:dyDescent="0.25">
      <c r="A365" s="183"/>
      <c r="B365" s="1775"/>
      <c r="C365" s="1763" t="s">
        <v>2</v>
      </c>
      <c r="D365" s="1763" t="s">
        <v>2</v>
      </c>
      <c r="E365" s="1824"/>
      <c r="F365" s="1824"/>
      <c r="G365" s="30" t="s">
        <v>451</v>
      </c>
      <c r="H365" s="51" t="s">
        <v>319</v>
      </c>
      <c r="I365" s="39" t="s">
        <v>319</v>
      </c>
      <c r="J365" s="1827" t="s">
        <v>3017</v>
      </c>
      <c r="K365" s="1821" t="s">
        <v>2241</v>
      </c>
      <c r="L365" s="1821" t="s">
        <v>2242</v>
      </c>
      <c r="M365" s="1935" t="s">
        <v>2</v>
      </c>
      <c r="N365" s="2036" t="s">
        <v>2</v>
      </c>
      <c r="O365" s="1987" t="s">
        <v>2190</v>
      </c>
      <c r="P365" s="2177"/>
    </row>
    <row r="366" spans="1:16" ht="45" customHeight="1" x14ac:dyDescent="0.25">
      <c r="A366" s="183"/>
      <c r="B366" s="1776"/>
      <c r="C366" s="1778"/>
      <c r="D366" s="1778"/>
      <c r="E366" s="1825"/>
      <c r="F366" s="1825"/>
      <c r="G366" s="30" t="s">
        <v>496</v>
      </c>
      <c r="H366" s="39" t="s">
        <v>341</v>
      </c>
      <c r="I366" s="39" t="s">
        <v>4026</v>
      </c>
      <c r="J366" s="1828"/>
      <c r="K366" s="1822"/>
      <c r="L366" s="1822"/>
      <c r="M366" s="2031"/>
      <c r="N366" s="2037"/>
      <c r="O366" s="2120"/>
      <c r="P366" s="2175"/>
    </row>
    <row r="367" spans="1:16" ht="45" customHeight="1" x14ac:dyDescent="0.25">
      <c r="A367" s="183"/>
      <c r="B367" s="1776"/>
      <c r="C367" s="1778"/>
      <c r="D367" s="1778"/>
      <c r="E367" s="1825"/>
      <c r="F367" s="1825"/>
      <c r="G367" s="30" t="s">
        <v>497</v>
      </c>
      <c r="H367" s="39" t="s">
        <v>3020</v>
      </c>
      <c r="I367" s="39" t="s">
        <v>576</v>
      </c>
      <c r="J367" s="1828"/>
      <c r="K367" s="1822"/>
      <c r="L367" s="1822"/>
      <c r="M367" s="2031"/>
      <c r="N367" s="2037"/>
      <c r="O367" s="2120"/>
      <c r="P367" s="2175"/>
    </row>
    <row r="368" spans="1:16" ht="45" customHeight="1" thickBot="1" x14ac:dyDescent="0.3">
      <c r="A368" s="183"/>
      <c r="B368" s="1776"/>
      <c r="C368" s="1778"/>
      <c r="D368" s="1778"/>
      <c r="E368" s="1825"/>
      <c r="F368" s="1825"/>
      <c r="G368" s="144" t="s">
        <v>457</v>
      </c>
      <c r="H368" s="30" t="s">
        <v>3963</v>
      </c>
      <c r="I368" s="30" t="s">
        <v>745</v>
      </c>
      <c r="J368" s="1828"/>
      <c r="K368" s="1822"/>
      <c r="L368" s="1822"/>
      <c r="M368" s="2031"/>
      <c r="N368" s="2037"/>
      <c r="O368" s="2120"/>
      <c r="P368" s="2175"/>
    </row>
    <row r="369" spans="1:16" ht="50.25" customHeight="1" thickBot="1" x14ac:dyDescent="0.3">
      <c r="A369" s="183"/>
      <c r="B369" s="1777"/>
      <c r="C369" s="1779"/>
      <c r="D369" s="1779"/>
      <c r="E369" s="1826"/>
      <c r="F369" s="1826"/>
      <c r="G369" s="144" t="s">
        <v>2409</v>
      </c>
      <c r="H369" s="197" t="s">
        <v>801</v>
      </c>
      <c r="I369" s="198" t="s">
        <v>20</v>
      </c>
      <c r="J369" s="1829"/>
      <c r="K369" s="1823"/>
      <c r="L369" s="1823"/>
      <c r="M369" s="1937"/>
      <c r="N369" s="2038"/>
      <c r="O369" s="1989"/>
      <c r="P369" s="2178"/>
    </row>
    <row r="370" spans="1:16" ht="45" customHeight="1" x14ac:dyDescent="0.25">
      <c r="A370" s="183"/>
      <c r="B370" s="1775"/>
      <c r="C370" s="1763" t="s">
        <v>2</v>
      </c>
      <c r="D370" s="1763" t="s">
        <v>2</v>
      </c>
      <c r="E370" s="1824"/>
      <c r="F370" s="1824"/>
      <c r="G370" s="30" t="s">
        <v>451</v>
      </c>
      <c r="H370" s="51" t="s">
        <v>319</v>
      </c>
      <c r="I370" s="39" t="s">
        <v>319</v>
      </c>
      <c r="J370" s="1827" t="s">
        <v>3018</v>
      </c>
      <c r="K370" s="1821" t="s">
        <v>2239</v>
      </c>
      <c r="L370" s="1821" t="s">
        <v>2240</v>
      </c>
      <c r="M370" s="1935" t="s">
        <v>2</v>
      </c>
      <c r="N370" s="2036" t="s">
        <v>2</v>
      </c>
      <c r="O370" s="1997"/>
      <c r="P370" s="1997" t="s">
        <v>2190</v>
      </c>
    </row>
    <row r="371" spans="1:16" ht="45" customHeight="1" x14ac:dyDescent="0.25">
      <c r="A371" s="183"/>
      <c r="B371" s="1776"/>
      <c r="C371" s="1778"/>
      <c r="D371" s="1778"/>
      <c r="E371" s="1825"/>
      <c r="F371" s="2138"/>
      <c r="G371" s="30" t="s">
        <v>496</v>
      </c>
      <c r="H371" s="39" t="s">
        <v>341</v>
      </c>
      <c r="I371" s="39" t="s">
        <v>4026</v>
      </c>
      <c r="J371" s="1828"/>
      <c r="K371" s="1822"/>
      <c r="L371" s="1822"/>
      <c r="M371" s="2031"/>
      <c r="N371" s="2037"/>
      <c r="O371" s="2120"/>
      <c r="P371" s="2120"/>
    </row>
    <row r="372" spans="1:16" ht="45" customHeight="1" x14ac:dyDescent="0.25">
      <c r="A372" s="183"/>
      <c r="B372" s="1776"/>
      <c r="C372" s="1778"/>
      <c r="D372" s="1778"/>
      <c r="E372" s="1825"/>
      <c r="F372" s="2138"/>
      <c r="G372" s="30" t="s">
        <v>497</v>
      </c>
      <c r="H372" s="199" t="s">
        <v>646</v>
      </c>
      <c r="I372" s="199" t="s">
        <v>576</v>
      </c>
      <c r="J372" s="1828"/>
      <c r="K372" s="1822"/>
      <c r="L372" s="1822"/>
      <c r="M372" s="2031"/>
      <c r="N372" s="2037"/>
      <c r="O372" s="2120"/>
      <c r="P372" s="2120"/>
    </row>
    <row r="373" spans="1:16" ht="45" customHeight="1" thickBot="1" x14ac:dyDescent="0.3">
      <c r="A373" s="183"/>
      <c r="B373" s="1776"/>
      <c r="C373" s="1778"/>
      <c r="D373" s="1778"/>
      <c r="E373" s="1825"/>
      <c r="F373" s="2138"/>
      <c r="G373" s="144" t="s">
        <v>457</v>
      </c>
      <c r="H373" s="30" t="s">
        <v>3963</v>
      </c>
      <c r="I373" s="30" t="s">
        <v>745</v>
      </c>
      <c r="J373" s="1828"/>
      <c r="K373" s="1822"/>
      <c r="L373" s="1822"/>
      <c r="M373" s="2031"/>
      <c r="N373" s="2037"/>
      <c r="O373" s="2120"/>
      <c r="P373" s="2120"/>
    </row>
    <row r="374" spans="1:16" ht="50.25" customHeight="1" thickBot="1" x14ac:dyDescent="0.3">
      <c r="A374" s="183"/>
      <c r="B374" s="1777"/>
      <c r="C374" s="1779"/>
      <c r="D374" s="1779"/>
      <c r="E374" s="1826"/>
      <c r="F374" s="1826"/>
      <c r="G374" s="144" t="s">
        <v>2405</v>
      </c>
      <c r="H374" s="197" t="s">
        <v>801</v>
      </c>
      <c r="I374" s="198" t="s">
        <v>20</v>
      </c>
      <c r="J374" s="1829"/>
      <c r="K374" s="1823"/>
      <c r="L374" s="1823"/>
      <c r="M374" s="1937"/>
      <c r="N374" s="2038"/>
      <c r="O374" s="1998"/>
      <c r="P374" s="1998"/>
    </row>
    <row r="375" spans="1:16" ht="45" customHeight="1" x14ac:dyDescent="0.25">
      <c r="A375" s="183"/>
      <c r="B375" s="1775"/>
      <c r="C375" s="1763" t="s">
        <v>2</v>
      </c>
      <c r="D375" s="1763" t="s">
        <v>2</v>
      </c>
      <c r="E375" s="1824"/>
      <c r="F375" s="1824"/>
      <c r="G375" s="30" t="s">
        <v>451</v>
      </c>
      <c r="H375" s="51" t="s">
        <v>319</v>
      </c>
      <c r="I375" s="39" t="s">
        <v>319</v>
      </c>
      <c r="J375" s="1827" t="s">
        <v>3019</v>
      </c>
      <c r="K375" s="1821" t="s">
        <v>2241</v>
      </c>
      <c r="L375" s="1821" t="s">
        <v>2242</v>
      </c>
      <c r="M375" s="1935" t="s">
        <v>2</v>
      </c>
      <c r="N375" s="2036" t="s">
        <v>2</v>
      </c>
      <c r="O375" s="1987"/>
      <c r="P375" s="1987" t="s">
        <v>2190</v>
      </c>
    </row>
    <row r="376" spans="1:16" ht="45" customHeight="1" x14ac:dyDescent="0.25">
      <c r="A376" s="183"/>
      <c r="B376" s="1776"/>
      <c r="C376" s="1778"/>
      <c r="D376" s="1778"/>
      <c r="E376" s="1825"/>
      <c r="F376" s="1825"/>
      <c r="G376" s="30" t="s">
        <v>496</v>
      </c>
      <c r="H376" s="39" t="s">
        <v>341</v>
      </c>
      <c r="I376" s="39" t="s">
        <v>4026</v>
      </c>
      <c r="J376" s="1828"/>
      <c r="K376" s="1822"/>
      <c r="L376" s="1822"/>
      <c r="M376" s="2031"/>
      <c r="N376" s="2037"/>
      <c r="O376" s="2120"/>
      <c r="P376" s="2120"/>
    </row>
    <row r="377" spans="1:16" ht="45" customHeight="1" x14ac:dyDescent="0.25">
      <c r="A377" s="183"/>
      <c r="B377" s="1776"/>
      <c r="C377" s="1778"/>
      <c r="D377" s="1778"/>
      <c r="E377" s="1825"/>
      <c r="F377" s="1825"/>
      <c r="G377" s="30" t="s">
        <v>497</v>
      </c>
      <c r="H377" s="39" t="s">
        <v>646</v>
      </c>
      <c r="I377" s="39" t="s">
        <v>576</v>
      </c>
      <c r="J377" s="1828"/>
      <c r="K377" s="1822"/>
      <c r="L377" s="1822"/>
      <c r="M377" s="2031"/>
      <c r="N377" s="2037"/>
      <c r="O377" s="2120"/>
      <c r="P377" s="2120"/>
    </row>
    <row r="378" spans="1:16" ht="45" customHeight="1" thickBot="1" x14ac:dyDescent="0.3">
      <c r="A378" s="183"/>
      <c r="B378" s="1776"/>
      <c r="C378" s="1778"/>
      <c r="D378" s="1778"/>
      <c r="E378" s="1825"/>
      <c r="F378" s="1825"/>
      <c r="G378" s="144" t="s">
        <v>457</v>
      </c>
      <c r="H378" s="30" t="s">
        <v>3963</v>
      </c>
      <c r="I378" s="30" t="s">
        <v>745</v>
      </c>
      <c r="J378" s="1828"/>
      <c r="K378" s="1822"/>
      <c r="L378" s="1822"/>
      <c r="M378" s="2031"/>
      <c r="N378" s="2037"/>
      <c r="O378" s="2120"/>
      <c r="P378" s="2120"/>
    </row>
    <row r="379" spans="1:16" ht="50.25" customHeight="1" thickBot="1" x14ac:dyDescent="0.3">
      <c r="A379" s="183"/>
      <c r="B379" s="1777"/>
      <c r="C379" s="1779"/>
      <c r="D379" s="1779"/>
      <c r="E379" s="1826"/>
      <c r="F379" s="1826"/>
      <c r="G379" s="144" t="s">
        <v>2409</v>
      </c>
      <c r="H379" s="197" t="s">
        <v>801</v>
      </c>
      <c r="I379" s="198" t="s">
        <v>20</v>
      </c>
      <c r="J379" s="1829"/>
      <c r="K379" s="1823"/>
      <c r="L379" s="1823"/>
      <c r="M379" s="1937"/>
      <c r="N379" s="2038"/>
      <c r="O379" s="1989"/>
      <c r="P379" s="1989"/>
    </row>
    <row r="380" spans="1:16" ht="21" customHeight="1" thickBot="1" x14ac:dyDescent="0.3">
      <c r="A380" s="187" t="s">
        <v>84</v>
      </c>
      <c r="B380" s="1757" t="s">
        <v>202</v>
      </c>
      <c r="C380" s="1758"/>
      <c r="D380" s="1758"/>
      <c r="E380" s="1758"/>
      <c r="F380" s="1758"/>
      <c r="G380" s="1758"/>
      <c r="H380" s="1758"/>
      <c r="I380" s="1758"/>
      <c r="J380" s="1758"/>
      <c r="K380" s="1758"/>
      <c r="L380" s="1758"/>
      <c r="M380" s="1758"/>
      <c r="N380" s="1759"/>
      <c r="O380" s="757"/>
      <c r="P380" s="753"/>
    </row>
    <row r="381" spans="1:16" ht="18.75" customHeight="1" thickBot="1" x14ac:dyDescent="0.3">
      <c r="A381" s="183" t="s">
        <v>95</v>
      </c>
      <c r="B381" s="1757" t="s">
        <v>210</v>
      </c>
      <c r="C381" s="1758"/>
      <c r="D381" s="1758"/>
      <c r="E381" s="1758"/>
      <c r="F381" s="1758"/>
      <c r="G381" s="1758"/>
      <c r="H381" s="1758"/>
      <c r="I381" s="1758"/>
      <c r="J381" s="1758"/>
      <c r="K381" s="1758"/>
      <c r="L381" s="1758"/>
      <c r="M381" s="1758"/>
      <c r="N381" s="1759"/>
      <c r="O381" s="757"/>
      <c r="P381" s="753"/>
    </row>
    <row r="382" spans="1:16" ht="19.5" customHeight="1" thickBot="1" x14ac:dyDescent="0.3">
      <c r="A382" s="187" t="s">
        <v>365</v>
      </c>
      <c r="B382" s="1757" t="s">
        <v>222</v>
      </c>
      <c r="C382" s="1758"/>
      <c r="D382" s="1758"/>
      <c r="E382" s="1758"/>
      <c r="F382" s="1758"/>
      <c r="G382" s="1758"/>
      <c r="H382" s="1758"/>
      <c r="I382" s="1758"/>
      <c r="J382" s="1758"/>
      <c r="K382" s="1758"/>
      <c r="L382" s="1758"/>
      <c r="M382" s="1758"/>
      <c r="N382" s="1759"/>
      <c r="O382" s="757"/>
      <c r="P382" s="753"/>
    </row>
    <row r="383" spans="1:16" ht="39.75" customHeight="1" x14ac:dyDescent="0.25">
      <c r="A383" s="183"/>
      <c r="B383" s="1769"/>
      <c r="C383" s="1841" t="s">
        <v>2</v>
      </c>
      <c r="D383" s="1841" t="s">
        <v>2</v>
      </c>
      <c r="E383" s="1760"/>
      <c r="F383" s="1760"/>
      <c r="G383" s="30" t="s">
        <v>509</v>
      </c>
      <c r="H383" s="1839" t="s">
        <v>2033</v>
      </c>
      <c r="I383" s="30" t="s">
        <v>8</v>
      </c>
      <c r="J383" s="1743" t="s">
        <v>2034</v>
      </c>
      <c r="K383" s="1811" t="s">
        <v>2035</v>
      </c>
      <c r="L383" s="1811" t="s">
        <v>2036</v>
      </c>
      <c r="M383" s="1841" t="s">
        <v>2</v>
      </c>
      <c r="N383" s="1880" t="s">
        <v>2</v>
      </c>
      <c r="O383" s="1815" t="s">
        <v>2190</v>
      </c>
      <c r="P383" s="2163"/>
    </row>
    <row r="384" spans="1:16" ht="39.75" customHeight="1" thickBot="1" x14ac:dyDescent="0.3">
      <c r="A384" s="183"/>
      <c r="B384" s="1847"/>
      <c r="C384" s="1843"/>
      <c r="D384" s="1843"/>
      <c r="E384" s="1818"/>
      <c r="F384" s="1818"/>
      <c r="G384" s="144" t="s">
        <v>429</v>
      </c>
      <c r="H384" s="1840"/>
      <c r="I384" s="197" t="s">
        <v>8</v>
      </c>
      <c r="J384" s="1819"/>
      <c r="K384" s="1814"/>
      <c r="L384" s="1814"/>
      <c r="M384" s="1843"/>
      <c r="N384" s="1909"/>
      <c r="O384" s="1817"/>
      <c r="P384" s="1967"/>
    </row>
    <row r="385" spans="1:16" ht="39.75" customHeight="1" x14ac:dyDescent="0.25">
      <c r="A385" s="183"/>
      <c r="B385" s="1769"/>
      <c r="C385" s="1841" t="s">
        <v>2</v>
      </c>
      <c r="D385" s="1760"/>
      <c r="E385" s="1841" t="s">
        <v>2</v>
      </c>
      <c r="F385" s="1841" t="s">
        <v>2</v>
      </c>
      <c r="G385" s="30" t="s">
        <v>1639</v>
      </c>
      <c r="H385" s="1902" t="s">
        <v>2094</v>
      </c>
      <c r="I385" s="39" t="s">
        <v>8</v>
      </c>
      <c r="J385" s="1743" t="s">
        <v>2066</v>
      </c>
      <c r="K385" s="1811" t="s">
        <v>2125</v>
      </c>
      <c r="L385" s="1811" t="s">
        <v>2065</v>
      </c>
      <c r="M385" s="1841" t="s">
        <v>2</v>
      </c>
      <c r="N385" s="1880" t="s">
        <v>2</v>
      </c>
      <c r="O385" s="1815" t="s">
        <v>2190</v>
      </c>
      <c r="P385" s="2163"/>
    </row>
    <row r="386" spans="1:16" ht="36" customHeight="1" thickBot="1" x14ac:dyDescent="0.3">
      <c r="A386" s="183"/>
      <c r="B386" s="1847"/>
      <c r="C386" s="1843"/>
      <c r="D386" s="1818"/>
      <c r="E386" s="1843"/>
      <c r="F386" s="1843"/>
      <c r="G386" s="144" t="s">
        <v>509</v>
      </c>
      <c r="H386" s="1903"/>
      <c r="I386" s="198" t="s">
        <v>8</v>
      </c>
      <c r="J386" s="1819"/>
      <c r="K386" s="1814"/>
      <c r="L386" s="1814"/>
      <c r="M386" s="1843"/>
      <c r="N386" s="1909"/>
      <c r="O386" s="1817"/>
      <c r="P386" s="1967"/>
    </row>
    <row r="387" spans="1:16" ht="36" customHeight="1" thickBot="1" x14ac:dyDescent="0.3">
      <c r="A387" s="183"/>
      <c r="B387" s="900" t="s">
        <v>2</v>
      </c>
      <c r="C387" s="901" t="s">
        <v>2</v>
      </c>
      <c r="D387" s="901" t="s">
        <v>2</v>
      </c>
      <c r="E387" s="901" t="s">
        <v>2</v>
      </c>
      <c r="F387" s="901" t="s">
        <v>2</v>
      </c>
      <c r="G387" s="186" t="s">
        <v>509</v>
      </c>
      <c r="H387" s="351" t="s">
        <v>2040</v>
      </c>
      <c r="I387" s="352" t="s">
        <v>8</v>
      </c>
      <c r="J387" s="352" t="s">
        <v>2255</v>
      </c>
      <c r="K387" s="349" t="s">
        <v>2251</v>
      </c>
      <c r="L387" s="349" t="s">
        <v>2252</v>
      </c>
      <c r="M387" s="901" t="s">
        <v>2</v>
      </c>
      <c r="N387" s="902" t="s">
        <v>2</v>
      </c>
      <c r="O387" s="777" t="s">
        <v>2190</v>
      </c>
      <c r="P387" s="903"/>
    </row>
    <row r="388" spans="1:16" ht="36" customHeight="1" thickBot="1" x14ac:dyDescent="0.3">
      <c r="A388" s="183"/>
      <c r="B388" s="868" t="s">
        <v>2</v>
      </c>
      <c r="C388" s="871" t="s">
        <v>2</v>
      </c>
      <c r="D388" s="871" t="s">
        <v>2</v>
      </c>
      <c r="E388" s="871" t="s">
        <v>2</v>
      </c>
      <c r="F388" s="871" t="s">
        <v>2</v>
      </c>
      <c r="G388" s="856" t="s">
        <v>429</v>
      </c>
      <c r="H388" s="898" t="s">
        <v>2040</v>
      </c>
      <c r="I388" s="897" t="s">
        <v>8</v>
      </c>
      <c r="J388" s="251" t="s">
        <v>2256</v>
      </c>
      <c r="K388" s="899" t="s">
        <v>2253</v>
      </c>
      <c r="L388" s="899" t="s">
        <v>2254</v>
      </c>
      <c r="M388" s="871" t="s">
        <v>2</v>
      </c>
      <c r="N388" s="873" t="s">
        <v>2</v>
      </c>
      <c r="O388" s="862" t="s">
        <v>2190</v>
      </c>
      <c r="P388" s="877"/>
    </row>
    <row r="389" spans="1:16" ht="21" customHeight="1" thickBot="1" x14ac:dyDescent="0.3">
      <c r="A389" s="187" t="s">
        <v>84</v>
      </c>
      <c r="B389" s="1757" t="s">
        <v>202</v>
      </c>
      <c r="C389" s="1758"/>
      <c r="D389" s="1758"/>
      <c r="E389" s="1758"/>
      <c r="F389" s="1758"/>
      <c r="G389" s="1758"/>
      <c r="H389" s="1758"/>
      <c r="I389" s="1758"/>
      <c r="J389" s="1758"/>
      <c r="K389" s="1758"/>
      <c r="L389" s="1758"/>
      <c r="M389" s="1758"/>
      <c r="N389" s="1759"/>
      <c r="O389" s="757"/>
      <c r="P389" s="753"/>
    </row>
    <row r="390" spans="1:16" ht="19.5" customHeight="1" thickBot="1" x14ac:dyDescent="0.3">
      <c r="A390" s="187" t="s">
        <v>366</v>
      </c>
      <c r="B390" s="1757" t="s">
        <v>495</v>
      </c>
      <c r="C390" s="1758"/>
      <c r="D390" s="1758"/>
      <c r="E390" s="1758"/>
      <c r="F390" s="1758"/>
      <c r="G390" s="1758"/>
      <c r="H390" s="1758"/>
      <c r="I390" s="1758"/>
      <c r="J390" s="1758"/>
      <c r="K390" s="1758"/>
      <c r="L390" s="1758"/>
      <c r="M390" s="1758"/>
      <c r="N390" s="1759"/>
      <c r="O390" s="757"/>
      <c r="P390" s="753"/>
    </row>
    <row r="391" spans="1:16" ht="39.75" customHeight="1" thickBot="1" x14ac:dyDescent="0.3">
      <c r="A391" s="183"/>
      <c r="B391" s="1947" t="s">
        <v>2</v>
      </c>
      <c r="C391" s="1876" t="s">
        <v>2</v>
      </c>
      <c r="D391" s="1760"/>
      <c r="E391" s="1760"/>
      <c r="F391" s="1760"/>
      <c r="G391" s="30" t="s">
        <v>496</v>
      </c>
      <c r="H391" s="51" t="s">
        <v>1025</v>
      </c>
      <c r="I391" s="198" t="s">
        <v>4026</v>
      </c>
      <c r="J391" s="1743" t="s">
        <v>2057</v>
      </c>
      <c r="K391" s="1811" t="s">
        <v>2089</v>
      </c>
      <c r="L391" s="1811" t="s">
        <v>2058</v>
      </c>
      <c r="M391" s="1841" t="s">
        <v>2</v>
      </c>
      <c r="N391" s="1880" t="s">
        <v>2</v>
      </c>
      <c r="O391" s="2121" t="s">
        <v>2379</v>
      </c>
      <c r="P391" s="2164"/>
    </row>
    <row r="392" spans="1:16" ht="46.5" customHeight="1" x14ac:dyDescent="0.25">
      <c r="A392" s="183"/>
      <c r="B392" s="2126"/>
      <c r="C392" s="2142"/>
      <c r="D392" s="1761"/>
      <c r="E392" s="1761"/>
      <c r="F392" s="1761"/>
      <c r="G392" s="30" t="s">
        <v>1639</v>
      </c>
      <c r="H392" s="1869" t="s">
        <v>2092</v>
      </c>
      <c r="I392" s="39" t="s">
        <v>8</v>
      </c>
      <c r="J392" s="1481"/>
      <c r="K392" s="1812"/>
      <c r="L392" s="1812"/>
      <c r="M392" s="1842"/>
      <c r="N392" s="1974"/>
      <c r="O392" s="2122"/>
      <c r="P392" s="1980"/>
    </row>
    <row r="393" spans="1:16" ht="36" customHeight="1" thickBot="1" x14ac:dyDescent="0.3">
      <c r="A393" s="183"/>
      <c r="B393" s="2127"/>
      <c r="C393" s="1878"/>
      <c r="D393" s="1818"/>
      <c r="E393" s="1818"/>
      <c r="F393" s="1818"/>
      <c r="G393" s="144" t="s">
        <v>498</v>
      </c>
      <c r="H393" s="1870"/>
      <c r="I393" s="198" t="s">
        <v>8</v>
      </c>
      <c r="J393" s="1819"/>
      <c r="K393" s="1814"/>
      <c r="L393" s="1814"/>
      <c r="M393" s="1843"/>
      <c r="N393" s="1909"/>
      <c r="O393" s="2123"/>
      <c r="P393" s="1982"/>
    </row>
    <row r="394" spans="1:16" ht="36" customHeight="1" thickBot="1" x14ac:dyDescent="0.3">
      <c r="A394" s="183"/>
      <c r="B394" s="869" t="s">
        <v>2</v>
      </c>
      <c r="C394" s="870" t="s">
        <v>2</v>
      </c>
      <c r="D394" s="870" t="s">
        <v>2</v>
      </c>
      <c r="E394" s="870" t="s">
        <v>2</v>
      </c>
      <c r="F394" s="870" t="s">
        <v>2</v>
      </c>
      <c r="G394" s="144" t="s">
        <v>498</v>
      </c>
      <c r="H394" s="197" t="s">
        <v>2040</v>
      </c>
      <c r="I394" s="198" t="s">
        <v>8</v>
      </c>
      <c r="J394" s="896" t="s">
        <v>2245</v>
      </c>
      <c r="K394" s="789" t="s">
        <v>2246</v>
      </c>
      <c r="L394" s="789" t="s">
        <v>2247</v>
      </c>
      <c r="M394" s="870" t="s">
        <v>2</v>
      </c>
      <c r="N394" s="876" t="s">
        <v>2</v>
      </c>
      <c r="O394" s="788" t="s">
        <v>2190</v>
      </c>
      <c r="P394" s="877"/>
    </row>
    <row r="395" spans="1:16" ht="36" customHeight="1" thickBot="1" x14ac:dyDescent="0.3">
      <c r="A395" s="183"/>
      <c r="B395" s="859" t="s">
        <v>2</v>
      </c>
      <c r="C395" s="864" t="s">
        <v>2</v>
      </c>
      <c r="D395" s="864" t="s">
        <v>2</v>
      </c>
      <c r="E395" s="864" t="s">
        <v>2</v>
      </c>
      <c r="F395" s="864" t="s">
        <v>2</v>
      </c>
      <c r="G395" s="144" t="s">
        <v>499</v>
      </c>
      <c r="H395" s="197" t="s">
        <v>2040</v>
      </c>
      <c r="I395" s="198" t="s">
        <v>8</v>
      </c>
      <c r="J395" s="196" t="s">
        <v>2248</v>
      </c>
      <c r="K395" s="891" t="s">
        <v>2249</v>
      </c>
      <c r="L395" s="891" t="s">
        <v>2250</v>
      </c>
      <c r="M395" s="864" t="s">
        <v>2</v>
      </c>
      <c r="N395" s="865" t="s">
        <v>2</v>
      </c>
      <c r="O395" s="854" t="s">
        <v>2190</v>
      </c>
      <c r="P395" s="861"/>
    </row>
    <row r="396" spans="1:16" ht="39.75" customHeight="1" thickBot="1" x14ac:dyDescent="0.3">
      <c r="A396" s="183"/>
      <c r="B396" s="1769"/>
      <c r="C396" s="1841" t="s">
        <v>2</v>
      </c>
      <c r="D396" s="1760"/>
      <c r="E396" s="1841" t="s">
        <v>2</v>
      </c>
      <c r="F396" s="1841" t="s">
        <v>2</v>
      </c>
      <c r="G396" s="30" t="s">
        <v>496</v>
      </c>
      <c r="H396" s="39" t="s">
        <v>4035</v>
      </c>
      <c r="I396" s="198" t="s">
        <v>4026</v>
      </c>
      <c r="J396" s="1743" t="s">
        <v>2063</v>
      </c>
      <c r="K396" s="1811" t="s">
        <v>2064</v>
      </c>
      <c r="L396" s="1811" t="s">
        <v>2067</v>
      </c>
      <c r="M396" s="1841" t="s">
        <v>2</v>
      </c>
      <c r="N396" s="1880" t="s">
        <v>2</v>
      </c>
      <c r="O396" s="1815" t="s">
        <v>2190</v>
      </c>
      <c r="P396" s="2163"/>
    </row>
    <row r="397" spans="1:16" ht="46.5" customHeight="1" x14ac:dyDescent="0.25">
      <c r="A397" s="183"/>
      <c r="B397" s="1770"/>
      <c r="C397" s="1842"/>
      <c r="D397" s="1761"/>
      <c r="E397" s="1842"/>
      <c r="F397" s="1842"/>
      <c r="G397" s="30" t="s">
        <v>1639</v>
      </c>
      <c r="H397" s="1869" t="s">
        <v>2093</v>
      </c>
      <c r="I397" s="39" t="s">
        <v>8</v>
      </c>
      <c r="J397" s="1481"/>
      <c r="K397" s="1812"/>
      <c r="L397" s="1812"/>
      <c r="M397" s="1842"/>
      <c r="N397" s="1974"/>
      <c r="O397" s="2008"/>
      <c r="P397" s="2160"/>
    </row>
    <row r="398" spans="1:16" ht="36" customHeight="1" thickBot="1" x14ac:dyDescent="0.3">
      <c r="A398" s="183"/>
      <c r="B398" s="1847"/>
      <c r="C398" s="1843"/>
      <c r="D398" s="1818"/>
      <c r="E398" s="1843"/>
      <c r="F398" s="1843"/>
      <c r="G398" s="144" t="s">
        <v>498</v>
      </c>
      <c r="H398" s="1870"/>
      <c r="I398" s="198" t="s">
        <v>8</v>
      </c>
      <c r="J398" s="1819"/>
      <c r="K398" s="1814"/>
      <c r="L398" s="1814"/>
      <c r="M398" s="1843"/>
      <c r="N398" s="1909"/>
      <c r="O398" s="1968"/>
      <c r="P398" s="1967"/>
    </row>
    <row r="399" spans="1:16" ht="21" customHeight="1" thickBot="1" x14ac:dyDescent="0.3">
      <c r="A399" s="187" t="s">
        <v>97</v>
      </c>
      <c r="B399" s="1757" t="s">
        <v>219</v>
      </c>
      <c r="C399" s="1758"/>
      <c r="D399" s="1758"/>
      <c r="E399" s="1758"/>
      <c r="F399" s="1758"/>
      <c r="G399" s="1758"/>
      <c r="H399" s="1758"/>
      <c r="I399" s="1758"/>
      <c r="J399" s="1758"/>
      <c r="K399" s="1758"/>
      <c r="L399" s="1758"/>
      <c r="M399" s="1758"/>
      <c r="N399" s="1759"/>
      <c r="O399" s="757"/>
      <c r="P399" s="753"/>
    </row>
    <row r="400" spans="1:16" ht="19.5" customHeight="1" thickBot="1" x14ac:dyDescent="0.3">
      <c r="A400" s="187" t="s">
        <v>100</v>
      </c>
      <c r="B400" s="1757" t="s">
        <v>220</v>
      </c>
      <c r="C400" s="1758"/>
      <c r="D400" s="1758"/>
      <c r="E400" s="1758"/>
      <c r="F400" s="1758"/>
      <c r="G400" s="1758"/>
      <c r="H400" s="1758"/>
      <c r="I400" s="1758"/>
      <c r="J400" s="1758"/>
      <c r="K400" s="1758"/>
      <c r="L400" s="1758"/>
      <c r="M400" s="1758"/>
      <c r="N400" s="1759"/>
      <c r="O400" s="757"/>
      <c r="P400" s="753"/>
    </row>
    <row r="401" spans="1:16" ht="36" customHeight="1" x14ac:dyDescent="0.25">
      <c r="A401" s="183"/>
      <c r="B401" s="1772"/>
      <c r="C401" s="1763" t="s">
        <v>2</v>
      </c>
      <c r="D401" s="1763" t="s">
        <v>2</v>
      </c>
      <c r="E401" s="1824"/>
      <c r="F401" s="1824"/>
      <c r="G401" s="194" t="s">
        <v>611</v>
      </c>
      <c r="H401" s="195" t="s">
        <v>2319</v>
      </c>
      <c r="I401" s="196" t="s">
        <v>8</v>
      </c>
      <c r="J401" s="1844" t="s">
        <v>565</v>
      </c>
      <c r="K401" s="1811" t="s">
        <v>2090</v>
      </c>
      <c r="L401" s="1811" t="s">
        <v>2091</v>
      </c>
      <c r="M401" s="1763"/>
      <c r="N401" s="1766" t="s">
        <v>2</v>
      </c>
      <c r="O401" s="1815" t="s">
        <v>2190</v>
      </c>
      <c r="P401" s="2168"/>
    </row>
    <row r="402" spans="1:16" ht="36" customHeight="1" x14ac:dyDescent="0.25">
      <c r="A402" s="183"/>
      <c r="B402" s="1773"/>
      <c r="C402" s="1764"/>
      <c r="D402" s="1764"/>
      <c r="E402" s="1834"/>
      <c r="F402" s="1834"/>
      <c r="G402" s="30" t="s">
        <v>451</v>
      </c>
      <c r="H402" s="46" t="s">
        <v>319</v>
      </c>
      <c r="I402" s="52" t="s">
        <v>319</v>
      </c>
      <c r="J402" s="1845"/>
      <c r="K402" s="1812"/>
      <c r="L402" s="1812"/>
      <c r="M402" s="1764"/>
      <c r="N402" s="1767"/>
      <c r="O402" s="2008"/>
      <c r="P402" s="2169"/>
    </row>
    <row r="403" spans="1:16" ht="49.5" customHeight="1" thickBot="1" x14ac:dyDescent="0.3">
      <c r="A403" s="183"/>
      <c r="B403" s="1774"/>
      <c r="C403" s="1779"/>
      <c r="D403" s="1779"/>
      <c r="E403" s="1826"/>
      <c r="F403" s="1826"/>
      <c r="G403" s="144" t="s">
        <v>455</v>
      </c>
      <c r="H403" s="189" t="s">
        <v>801</v>
      </c>
      <c r="I403" s="1400" t="s">
        <v>4370</v>
      </c>
      <c r="J403" s="1846"/>
      <c r="K403" s="1814"/>
      <c r="L403" s="1814"/>
      <c r="M403" s="1779"/>
      <c r="N403" s="1820"/>
      <c r="O403" s="1968"/>
      <c r="P403" s="2170"/>
    </row>
    <row r="404" spans="1:16" ht="36" customHeight="1" x14ac:dyDescent="0.25">
      <c r="A404" s="183"/>
      <c r="B404" s="1772"/>
      <c r="C404" s="1763" t="s">
        <v>2</v>
      </c>
      <c r="D404" s="1763" t="s">
        <v>2</v>
      </c>
      <c r="E404" s="1824"/>
      <c r="F404" s="1824"/>
      <c r="G404" s="194" t="s">
        <v>611</v>
      </c>
      <c r="H404" s="195" t="s">
        <v>1867</v>
      </c>
      <c r="I404" s="196" t="s">
        <v>8</v>
      </c>
      <c r="J404" s="1844" t="s">
        <v>565</v>
      </c>
      <c r="K404" s="1811" t="s">
        <v>2090</v>
      </c>
      <c r="L404" s="1811" t="s">
        <v>2091</v>
      </c>
      <c r="M404" s="1763"/>
      <c r="N404" s="1766" t="s">
        <v>2</v>
      </c>
      <c r="O404" s="2129"/>
      <c r="P404" s="1966" t="s">
        <v>2189</v>
      </c>
    </row>
    <row r="405" spans="1:16" ht="36" customHeight="1" x14ac:dyDescent="0.25">
      <c r="A405" s="183"/>
      <c r="B405" s="1773"/>
      <c r="C405" s="1764"/>
      <c r="D405" s="1764"/>
      <c r="E405" s="1834"/>
      <c r="F405" s="1834"/>
      <c r="G405" s="30" t="s">
        <v>451</v>
      </c>
      <c r="H405" s="46" t="s">
        <v>319</v>
      </c>
      <c r="I405" s="52" t="s">
        <v>319</v>
      </c>
      <c r="J405" s="1845"/>
      <c r="K405" s="1812"/>
      <c r="L405" s="1812"/>
      <c r="M405" s="1764"/>
      <c r="N405" s="1767"/>
      <c r="O405" s="2130"/>
      <c r="P405" s="2160"/>
    </row>
    <row r="406" spans="1:16" ht="49.5" customHeight="1" thickBot="1" x14ac:dyDescent="0.3">
      <c r="A406" s="183"/>
      <c r="B406" s="1774"/>
      <c r="C406" s="1779"/>
      <c r="D406" s="1779"/>
      <c r="E406" s="1826"/>
      <c r="F406" s="1826"/>
      <c r="G406" s="144" t="s">
        <v>455</v>
      </c>
      <c r="H406" s="189" t="s">
        <v>801</v>
      </c>
      <c r="I406" s="1400" t="s">
        <v>4371</v>
      </c>
      <c r="J406" s="1846"/>
      <c r="K406" s="1814"/>
      <c r="L406" s="1814"/>
      <c r="M406" s="1779"/>
      <c r="N406" s="1820"/>
      <c r="O406" s="2131"/>
      <c r="P406" s="1967"/>
    </row>
    <row r="407" spans="1:16" ht="21" customHeight="1" thickBot="1" x14ac:dyDescent="0.3">
      <c r="A407" s="187" t="s">
        <v>97</v>
      </c>
      <c r="B407" s="1757" t="s">
        <v>219</v>
      </c>
      <c r="C407" s="1758"/>
      <c r="D407" s="1758"/>
      <c r="E407" s="1758"/>
      <c r="F407" s="1758"/>
      <c r="G407" s="1758"/>
      <c r="H407" s="1758"/>
      <c r="I407" s="1758"/>
      <c r="J407" s="1758"/>
      <c r="K407" s="1758"/>
      <c r="L407" s="1758"/>
      <c r="M407" s="1758"/>
      <c r="N407" s="1759"/>
      <c r="O407" s="757"/>
      <c r="P407" s="753"/>
    </row>
    <row r="408" spans="1:16" ht="21.75" customHeight="1" thickBot="1" x14ac:dyDescent="0.3">
      <c r="A408" s="187" t="s">
        <v>101</v>
      </c>
      <c r="B408" s="1757" t="s">
        <v>221</v>
      </c>
      <c r="C408" s="1758"/>
      <c r="D408" s="1758"/>
      <c r="E408" s="1758"/>
      <c r="F408" s="1758"/>
      <c r="G408" s="1758"/>
      <c r="H408" s="1758"/>
      <c r="I408" s="1758"/>
      <c r="J408" s="1758"/>
      <c r="K408" s="1758"/>
      <c r="L408" s="1758"/>
      <c r="M408" s="1758"/>
      <c r="N408" s="1759"/>
      <c r="O408" s="757"/>
      <c r="P408" s="753"/>
    </row>
    <row r="409" spans="1:16" ht="36" customHeight="1" x14ac:dyDescent="0.25">
      <c r="A409" s="183"/>
      <c r="B409" s="1772"/>
      <c r="C409" s="1763" t="s">
        <v>2</v>
      </c>
      <c r="D409" s="1763" t="s">
        <v>2</v>
      </c>
      <c r="E409" s="1824"/>
      <c r="F409" s="1824"/>
      <c r="G409" s="194" t="s">
        <v>451</v>
      </c>
      <c r="H409" s="188" t="s">
        <v>319</v>
      </c>
      <c r="I409" s="190" t="s">
        <v>319</v>
      </c>
      <c r="J409" s="1844" t="s">
        <v>566</v>
      </c>
      <c r="K409" s="1821" t="s">
        <v>1841</v>
      </c>
      <c r="L409" s="1821" t="s">
        <v>1842</v>
      </c>
      <c r="M409" s="1763" t="s">
        <v>2</v>
      </c>
      <c r="N409" s="1830"/>
      <c r="O409" s="1815"/>
      <c r="P409" s="1966" t="s">
        <v>2333</v>
      </c>
    </row>
    <row r="410" spans="1:16" ht="36" customHeight="1" x14ac:dyDescent="0.25">
      <c r="A410" s="183"/>
      <c r="B410" s="1773"/>
      <c r="C410" s="1764"/>
      <c r="D410" s="1764"/>
      <c r="E410" s="1834"/>
      <c r="F410" s="1834"/>
      <c r="G410" s="30" t="s">
        <v>468</v>
      </c>
      <c r="H410" s="46" t="s">
        <v>343</v>
      </c>
      <c r="I410" s="52" t="s">
        <v>342</v>
      </c>
      <c r="J410" s="1845"/>
      <c r="K410" s="1833"/>
      <c r="L410" s="1833"/>
      <c r="M410" s="1764"/>
      <c r="N410" s="1831"/>
      <c r="O410" s="1816"/>
      <c r="P410" s="2160"/>
    </row>
    <row r="411" spans="1:16" ht="51.75" customHeight="1" thickBot="1" x14ac:dyDescent="0.3">
      <c r="A411" s="183"/>
      <c r="B411" s="1774"/>
      <c r="C411" s="1779"/>
      <c r="D411" s="1779"/>
      <c r="E411" s="1826"/>
      <c r="F411" s="1826"/>
      <c r="G411" s="144" t="s">
        <v>482</v>
      </c>
      <c r="H411" s="189" t="s">
        <v>801</v>
      </c>
      <c r="I411" s="193" t="s">
        <v>212</v>
      </c>
      <c r="J411" s="1846"/>
      <c r="K411" s="1823"/>
      <c r="L411" s="1823"/>
      <c r="M411" s="1779"/>
      <c r="N411" s="1832"/>
      <c r="O411" s="1817"/>
      <c r="P411" s="1967"/>
    </row>
    <row r="412" spans="1:16" ht="36" customHeight="1" x14ac:dyDescent="0.25">
      <c r="A412" s="183"/>
      <c r="B412" s="1772"/>
      <c r="C412" s="1763" t="s">
        <v>2</v>
      </c>
      <c r="D412" s="1763" t="s">
        <v>2</v>
      </c>
      <c r="E412" s="1824"/>
      <c r="F412" s="1824"/>
      <c r="G412" s="194" t="s">
        <v>451</v>
      </c>
      <c r="H412" s="188" t="s">
        <v>319</v>
      </c>
      <c r="I412" s="190" t="s">
        <v>319</v>
      </c>
      <c r="J412" s="1844" t="s">
        <v>567</v>
      </c>
      <c r="K412" s="1821" t="s">
        <v>1843</v>
      </c>
      <c r="L412" s="1821" t="s">
        <v>1844</v>
      </c>
      <c r="M412" s="1763" t="s">
        <v>2</v>
      </c>
      <c r="N412" s="1830"/>
      <c r="O412" s="1815"/>
      <c r="P412" s="1966" t="s">
        <v>2333</v>
      </c>
    </row>
    <row r="413" spans="1:16" ht="36" customHeight="1" x14ac:dyDescent="0.25">
      <c r="A413" s="183"/>
      <c r="B413" s="1773"/>
      <c r="C413" s="1764"/>
      <c r="D413" s="1764"/>
      <c r="E413" s="1834"/>
      <c r="F413" s="1834"/>
      <c r="G413" s="30" t="s">
        <v>468</v>
      </c>
      <c r="H413" s="46" t="s">
        <v>343</v>
      </c>
      <c r="I413" s="52" t="s">
        <v>342</v>
      </c>
      <c r="J413" s="1845"/>
      <c r="K413" s="1833"/>
      <c r="L413" s="1833"/>
      <c r="M413" s="1764"/>
      <c r="N413" s="1831"/>
      <c r="O413" s="1816"/>
      <c r="P413" s="2160"/>
    </row>
    <row r="414" spans="1:16" ht="54.75" customHeight="1" thickBot="1" x14ac:dyDescent="0.3">
      <c r="A414" s="183"/>
      <c r="B414" s="1774"/>
      <c r="C414" s="1779"/>
      <c r="D414" s="1779"/>
      <c r="E414" s="1826"/>
      <c r="F414" s="1826"/>
      <c r="G414" s="144" t="s">
        <v>483</v>
      </c>
      <c r="H414" s="189" t="s">
        <v>801</v>
      </c>
      <c r="I414" s="193" t="s">
        <v>212</v>
      </c>
      <c r="J414" s="1846"/>
      <c r="K414" s="1823"/>
      <c r="L414" s="1823"/>
      <c r="M414" s="1779"/>
      <c r="N414" s="1832"/>
      <c r="O414" s="1817"/>
      <c r="P414" s="1967"/>
    </row>
    <row r="415" spans="1:16" ht="45" customHeight="1" x14ac:dyDescent="0.25">
      <c r="A415" s="183"/>
      <c r="B415" s="1775"/>
      <c r="C415" s="1763" t="s">
        <v>2</v>
      </c>
      <c r="D415" s="1763" t="s">
        <v>2</v>
      </c>
      <c r="E415" s="1824"/>
      <c r="F415" s="1824"/>
      <c r="G415" s="194" t="s">
        <v>451</v>
      </c>
      <c r="H415" s="195" t="s">
        <v>319</v>
      </c>
      <c r="I415" s="196" t="s">
        <v>319</v>
      </c>
      <c r="J415" s="1743" t="s">
        <v>1866</v>
      </c>
      <c r="K415" s="1821" t="s">
        <v>1812</v>
      </c>
      <c r="L415" s="1821" t="s">
        <v>1813</v>
      </c>
      <c r="M415" s="1763" t="s">
        <v>2</v>
      </c>
      <c r="N415" s="1830"/>
      <c r="O415" s="1815" t="s">
        <v>2190</v>
      </c>
      <c r="P415" s="1966" t="s">
        <v>2189</v>
      </c>
    </row>
    <row r="416" spans="1:16" ht="36" customHeight="1" x14ac:dyDescent="0.25">
      <c r="A416" s="183"/>
      <c r="B416" s="2022"/>
      <c r="C416" s="1764"/>
      <c r="D416" s="1764"/>
      <c r="E416" s="1834"/>
      <c r="F416" s="1834"/>
      <c r="G416" s="30" t="s">
        <v>468</v>
      </c>
      <c r="H416" s="51" t="s">
        <v>343</v>
      </c>
      <c r="I416" s="39" t="s">
        <v>342</v>
      </c>
      <c r="J416" s="1481"/>
      <c r="K416" s="1833"/>
      <c r="L416" s="1833"/>
      <c r="M416" s="1764"/>
      <c r="N416" s="1831"/>
      <c r="O416" s="1816"/>
      <c r="P416" s="1980"/>
    </row>
    <row r="417" spans="1:16" ht="50.25" customHeight="1" thickBot="1" x14ac:dyDescent="0.3">
      <c r="A417" s="183"/>
      <c r="B417" s="1777"/>
      <c r="C417" s="1779"/>
      <c r="D417" s="1779"/>
      <c r="E417" s="1826"/>
      <c r="F417" s="1826"/>
      <c r="G417" s="144" t="s">
        <v>458</v>
      </c>
      <c r="H417" s="197" t="s">
        <v>802</v>
      </c>
      <c r="I417" s="198" t="s">
        <v>22</v>
      </c>
      <c r="J417" s="1819"/>
      <c r="K417" s="1823"/>
      <c r="L417" s="1823"/>
      <c r="M417" s="1779"/>
      <c r="N417" s="1832"/>
      <c r="O417" s="1817"/>
      <c r="P417" s="1982"/>
    </row>
    <row r="418" spans="1:16" ht="36" customHeight="1" x14ac:dyDescent="0.25">
      <c r="A418" s="183"/>
      <c r="B418" s="1772"/>
      <c r="C418" s="2006" t="s">
        <v>2</v>
      </c>
      <c r="D418" s="2006" t="s">
        <v>2</v>
      </c>
      <c r="E418" s="1824"/>
      <c r="F418" s="1824"/>
      <c r="G418" s="194" t="s">
        <v>451</v>
      </c>
      <c r="H418" s="195" t="s">
        <v>319</v>
      </c>
      <c r="I418" s="196" t="s">
        <v>319</v>
      </c>
      <c r="J418" s="2020" t="s">
        <v>986</v>
      </c>
      <c r="K418" s="1938" t="s">
        <v>984</v>
      </c>
      <c r="L418" s="1938" t="s">
        <v>985</v>
      </c>
      <c r="M418" s="1766" t="s">
        <v>2</v>
      </c>
      <c r="N418" s="1766" t="s">
        <v>2</v>
      </c>
      <c r="O418" s="1815" t="s">
        <v>2190</v>
      </c>
      <c r="P418" s="1966" t="s">
        <v>2189</v>
      </c>
    </row>
    <row r="419" spans="1:16" ht="41.25" customHeight="1" thickBot="1" x14ac:dyDescent="0.3">
      <c r="A419" s="183"/>
      <c r="B419" s="1774"/>
      <c r="C419" s="2007"/>
      <c r="D419" s="2007"/>
      <c r="E419" s="1826"/>
      <c r="F419" s="1826"/>
      <c r="G419" s="144" t="s">
        <v>486</v>
      </c>
      <c r="H419" s="197" t="s">
        <v>801</v>
      </c>
      <c r="I419" s="198" t="s">
        <v>334</v>
      </c>
      <c r="J419" s="2021"/>
      <c r="K419" s="1939"/>
      <c r="L419" s="1939"/>
      <c r="M419" s="1820"/>
      <c r="N419" s="1820"/>
      <c r="O419" s="1968"/>
      <c r="P419" s="1967"/>
    </row>
    <row r="420" spans="1:16" ht="21" customHeight="1" thickBot="1" x14ac:dyDescent="0.3">
      <c r="A420" s="187" t="s">
        <v>97</v>
      </c>
      <c r="B420" s="1757" t="s">
        <v>219</v>
      </c>
      <c r="C420" s="1758"/>
      <c r="D420" s="1758"/>
      <c r="E420" s="1758"/>
      <c r="F420" s="1758"/>
      <c r="G420" s="1758"/>
      <c r="H420" s="1758"/>
      <c r="I420" s="1758"/>
      <c r="J420" s="1758"/>
      <c r="K420" s="1758"/>
      <c r="L420" s="1758"/>
      <c r="M420" s="1758"/>
      <c r="N420" s="1759"/>
      <c r="O420" s="757"/>
      <c r="P420" s="753"/>
    </row>
    <row r="421" spans="1:16" ht="21" customHeight="1" thickBot="1" x14ac:dyDescent="0.3">
      <c r="A421" s="187" t="s">
        <v>365</v>
      </c>
      <c r="B421" s="1757" t="s">
        <v>222</v>
      </c>
      <c r="C421" s="1758"/>
      <c r="D421" s="1758"/>
      <c r="E421" s="1758"/>
      <c r="F421" s="1758"/>
      <c r="G421" s="1758"/>
      <c r="H421" s="1758"/>
      <c r="I421" s="1758"/>
      <c r="J421" s="1758"/>
      <c r="K421" s="1758"/>
      <c r="L421" s="1758"/>
      <c r="M421" s="1758"/>
      <c r="N421" s="1759"/>
      <c r="O421" s="757"/>
      <c r="P421" s="753"/>
    </row>
    <row r="422" spans="1:16" ht="36" customHeight="1" x14ac:dyDescent="0.25">
      <c r="A422" s="183"/>
      <c r="B422" s="1769"/>
      <c r="C422" s="1763" t="s">
        <v>2</v>
      </c>
      <c r="D422" s="1763" t="s">
        <v>2</v>
      </c>
      <c r="E422" s="1760"/>
      <c r="F422" s="1760"/>
      <c r="G422" s="194" t="s">
        <v>451</v>
      </c>
      <c r="H422" s="195" t="s">
        <v>319</v>
      </c>
      <c r="I422" s="196" t="s">
        <v>319</v>
      </c>
      <c r="J422" s="1743" t="s">
        <v>2004</v>
      </c>
      <c r="K422" s="1811" t="s">
        <v>2005</v>
      </c>
      <c r="L422" s="1811" t="s">
        <v>2006</v>
      </c>
      <c r="M422" s="1763" t="s">
        <v>2</v>
      </c>
      <c r="N422" s="1766" t="s">
        <v>2</v>
      </c>
      <c r="O422" s="1815" t="s">
        <v>2190</v>
      </c>
      <c r="P422" s="1966" t="s">
        <v>2189</v>
      </c>
    </row>
    <row r="423" spans="1:16" ht="36" customHeight="1" x14ac:dyDescent="0.25">
      <c r="A423" s="183"/>
      <c r="B423" s="1770"/>
      <c r="C423" s="1764"/>
      <c r="D423" s="1764"/>
      <c r="E423" s="1761"/>
      <c r="F423" s="1761"/>
      <c r="G423" s="30" t="s">
        <v>462</v>
      </c>
      <c r="H423" s="39" t="s">
        <v>348</v>
      </c>
      <c r="I423" s="39" t="s">
        <v>348</v>
      </c>
      <c r="J423" s="1481"/>
      <c r="K423" s="1812"/>
      <c r="L423" s="1812"/>
      <c r="M423" s="1764"/>
      <c r="N423" s="1767"/>
      <c r="O423" s="1816"/>
      <c r="P423" s="1980"/>
    </row>
    <row r="424" spans="1:16" ht="36" customHeight="1" thickBot="1" x14ac:dyDescent="0.3">
      <c r="A424" s="183"/>
      <c r="B424" s="1847"/>
      <c r="C424" s="1779"/>
      <c r="D424" s="1779"/>
      <c r="E424" s="1818"/>
      <c r="F424" s="1818"/>
      <c r="G424" s="144" t="s">
        <v>463</v>
      </c>
      <c r="H424" s="197" t="s">
        <v>125</v>
      </c>
      <c r="I424" s="198" t="s">
        <v>576</v>
      </c>
      <c r="J424" s="1819"/>
      <c r="K424" s="1814"/>
      <c r="L424" s="1814"/>
      <c r="M424" s="1779"/>
      <c r="N424" s="1820"/>
      <c r="O424" s="1817"/>
      <c r="P424" s="1982"/>
    </row>
    <row r="425" spans="1:16" ht="36" customHeight="1" x14ac:dyDescent="0.25">
      <c r="A425" s="183"/>
      <c r="B425" s="1769"/>
      <c r="C425" s="1763" t="s">
        <v>2</v>
      </c>
      <c r="D425" s="1763" t="s">
        <v>2</v>
      </c>
      <c r="E425" s="1760"/>
      <c r="F425" s="1760"/>
      <c r="G425" s="194" t="s">
        <v>451</v>
      </c>
      <c r="H425" s="195" t="s">
        <v>801</v>
      </c>
      <c r="I425" s="196" t="s">
        <v>319</v>
      </c>
      <c r="J425" s="1743" t="s">
        <v>2234</v>
      </c>
      <c r="K425" s="1811" t="s">
        <v>2235</v>
      </c>
      <c r="L425" s="1811" t="s">
        <v>2236</v>
      </c>
      <c r="M425" s="1763" t="s">
        <v>2</v>
      </c>
      <c r="N425" s="1766" t="s">
        <v>2</v>
      </c>
      <c r="O425" s="1815" t="s">
        <v>2190</v>
      </c>
      <c r="P425" s="1966"/>
    </row>
    <row r="426" spans="1:16" ht="36" customHeight="1" x14ac:dyDescent="0.25">
      <c r="A426" s="183"/>
      <c r="B426" s="1770"/>
      <c r="C426" s="1764"/>
      <c r="D426" s="1764"/>
      <c r="E426" s="1761"/>
      <c r="F426" s="1761"/>
      <c r="G426" s="30" t="s">
        <v>462</v>
      </c>
      <c r="H426" s="39" t="s">
        <v>348</v>
      </c>
      <c r="I426" s="39" t="s">
        <v>348</v>
      </c>
      <c r="J426" s="1481"/>
      <c r="K426" s="1812"/>
      <c r="L426" s="1812"/>
      <c r="M426" s="1764"/>
      <c r="N426" s="1767"/>
      <c r="O426" s="1816"/>
      <c r="P426" s="1980"/>
    </row>
    <row r="427" spans="1:16" ht="36" customHeight="1" x14ac:dyDescent="0.25">
      <c r="A427" s="183"/>
      <c r="B427" s="1771"/>
      <c r="C427" s="1765"/>
      <c r="D427" s="1765"/>
      <c r="E427" s="1762"/>
      <c r="F427" s="1762"/>
      <c r="G427" s="30" t="s">
        <v>464</v>
      </c>
      <c r="H427" s="39" t="s">
        <v>103</v>
      </c>
      <c r="I427" s="39" t="s">
        <v>1889</v>
      </c>
      <c r="J427" s="1922"/>
      <c r="K427" s="1813"/>
      <c r="L427" s="1813"/>
      <c r="M427" s="1765"/>
      <c r="N427" s="1768"/>
      <c r="O427" s="1848"/>
      <c r="P427" s="1981"/>
    </row>
    <row r="428" spans="1:16" ht="36" customHeight="1" thickBot="1" x14ac:dyDescent="0.3">
      <c r="A428" s="183"/>
      <c r="B428" s="1847"/>
      <c r="C428" s="1779"/>
      <c r="D428" s="1779"/>
      <c r="E428" s="1818"/>
      <c r="F428" s="1818"/>
      <c r="G428" s="144" t="s">
        <v>463</v>
      </c>
      <c r="H428" s="198" t="s">
        <v>2230</v>
      </c>
      <c r="I428" s="198" t="s">
        <v>576</v>
      </c>
      <c r="J428" s="1819"/>
      <c r="K428" s="1814"/>
      <c r="L428" s="1814"/>
      <c r="M428" s="1779"/>
      <c r="N428" s="1820"/>
      <c r="O428" s="1817"/>
      <c r="P428" s="1982"/>
    </row>
    <row r="429" spans="1:16" ht="36" customHeight="1" x14ac:dyDescent="0.25">
      <c r="A429" s="183"/>
      <c r="B429" s="1769"/>
      <c r="C429" s="1763" t="s">
        <v>2</v>
      </c>
      <c r="D429" s="1763" t="s">
        <v>2</v>
      </c>
      <c r="E429" s="1760"/>
      <c r="F429" s="1760"/>
      <c r="G429" s="194" t="s">
        <v>451</v>
      </c>
      <c r="H429" s="195" t="s">
        <v>319</v>
      </c>
      <c r="I429" s="196" t="s">
        <v>319</v>
      </c>
      <c r="J429" s="1743" t="s">
        <v>2200</v>
      </c>
      <c r="K429" s="1811" t="s">
        <v>2198</v>
      </c>
      <c r="L429" s="1811" t="s">
        <v>2199</v>
      </c>
      <c r="M429" s="1763" t="s">
        <v>2</v>
      </c>
      <c r="N429" s="1766" t="s">
        <v>2</v>
      </c>
      <c r="O429" s="1815" t="s">
        <v>2190</v>
      </c>
      <c r="P429" s="1966" t="s">
        <v>2189</v>
      </c>
    </row>
    <row r="430" spans="1:16" ht="36" customHeight="1" x14ac:dyDescent="0.25">
      <c r="A430" s="183"/>
      <c r="B430" s="1770"/>
      <c r="C430" s="1764"/>
      <c r="D430" s="1764"/>
      <c r="E430" s="1761"/>
      <c r="F430" s="1761"/>
      <c r="G430" s="30" t="s">
        <v>462</v>
      </c>
      <c r="H430" s="39" t="s">
        <v>348</v>
      </c>
      <c r="I430" s="39" t="s">
        <v>348</v>
      </c>
      <c r="J430" s="1481"/>
      <c r="K430" s="1812"/>
      <c r="L430" s="1812"/>
      <c r="M430" s="1764"/>
      <c r="N430" s="1767"/>
      <c r="O430" s="1816"/>
      <c r="P430" s="1980"/>
    </row>
    <row r="431" spans="1:16" ht="36" customHeight="1" x14ac:dyDescent="0.25">
      <c r="A431" s="183"/>
      <c r="B431" s="1771"/>
      <c r="C431" s="1765"/>
      <c r="D431" s="1765"/>
      <c r="E431" s="1762"/>
      <c r="F431" s="1762"/>
      <c r="G431" s="30" t="s">
        <v>450</v>
      </c>
      <c r="H431" s="1470" t="s">
        <v>2197</v>
      </c>
      <c r="I431" s="39" t="s">
        <v>8</v>
      </c>
      <c r="J431" s="1922"/>
      <c r="K431" s="1813"/>
      <c r="L431" s="1813"/>
      <c r="M431" s="1765"/>
      <c r="N431" s="1768"/>
      <c r="O431" s="1848"/>
      <c r="P431" s="1981"/>
    </row>
    <row r="432" spans="1:16" ht="36" customHeight="1" x14ac:dyDescent="0.25">
      <c r="A432" s="183"/>
      <c r="B432" s="1771"/>
      <c r="C432" s="1765"/>
      <c r="D432" s="1765"/>
      <c r="E432" s="1762"/>
      <c r="F432" s="1762"/>
      <c r="G432" s="30" t="s">
        <v>998</v>
      </c>
      <c r="H432" s="1471"/>
      <c r="I432" s="39" t="s">
        <v>8</v>
      </c>
      <c r="J432" s="1922"/>
      <c r="K432" s="1813"/>
      <c r="L432" s="1813"/>
      <c r="M432" s="1765"/>
      <c r="N432" s="1768"/>
      <c r="O432" s="1848"/>
      <c r="P432" s="1981"/>
    </row>
    <row r="433" spans="1:16" ht="36" customHeight="1" thickBot="1" x14ac:dyDescent="0.3">
      <c r="A433" s="183"/>
      <c r="B433" s="1847"/>
      <c r="C433" s="1779"/>
      <c r="D433" s="1779"/>
      <c r="E433" s="1818"/>
      <c r="F433" s="1818"/>
      <c r="G433" s="144" t="s">
        <v>463</v>
      </c>
      <c r="H433" s="197" t="s">
        <v>2050</v>
      </c>
      <c r="I433" s="198" t="s">
        <v>576</v>
      </c>
      <c r="J433" s="1819"/>
      <c r="K433" s="1814"/>
      <c r="L433" s="1814"/>
      <c r="M433" s="1779"/>
      <c r="N433" s="1820"/>
      <c r="O433" s="1817"/>
      <c r="P433" s="1982"/>
    </row>
    <row r="434" spans="1:16" ht="36" customHeight="1" x14ac:dyDescent="0.25">
      <c r="A434" s="183"/>
      <c r="B434" s="1769"/>
      <c r="C434" s="1763" t="s">
        <v>2</v>
      </c>
      <c r="D434" s="1763" t="s">
        <v>2</v>
      </c>
      <c r="E434" s="1760"/>
      <c r="F434" s="1760"/>
      <c r="G434" s="194" t="s">
        <v>451</v>
      </c>
      <c r="H434" s="195" t="s">
        <v>319</v>
      </c>
      <c r="I434" s="196" t="s">
        <v>319</v>
      </c>
      <c r="J434" s="1743" t="s">
        <v>2204</v>
      </c>
      <c r="K434" s="1811" t="s">
        <v>2202</v>
      </c>
      <c r="L434" s="1811" t="s">
        <v>2203</v>
      </c>
      <c r="M434" s="1763" t="s">
        <v>2</v>
      </c>
      <c r="N434" s="1766" t="s">
        <v>2</v>
      </c>
      <c r="O434" s="1815" t="s">
        <v>2190</v>
      </c>
      <c r="P434" s="1966" t="s">
        <v>2189</v>
      </c>
    </row>
    <row r="435" spans="1:16" ht="36" customHeight="1" x14ac:dyDescent="0.25">
      <c r="A435" s="183"/>
      <c r="B435" s="1770"/>
      <c r="C435" s="1764"/>
      <c r="D435" s="1764"/>
      <c r="E435" s="1761"/>
      <c r="F435" s="1761"/>
      <c r="G435" s="30" t="s">
        <v>462</v>
      </c>
      <c r="H435" s="39" t="s">
        <v>348</v>
      </c>
      <c r="I435" s="39" t="s">
        <v>348</v>
      </c>
      <c r="J435" s="1481"/>
      <c r="K435" s="1812"/>
      <c r="L435" s="1812"/>
      <c r="M435" s="1764"/>
      <c r="N435" s="1767"/>
      <c r="O435" s="1816"/>
      <c r="P435" s="1980"/>
    </row>
    <row r="436" spans="1:16" ht="36" customHeight="1" x14ac:dyDescent="0.25">
      <c r="A436" s="183"/>
      <c r="B436" s="1771"/>
      <c r="C436" s="1765"/>
      <c r="D436" s="1765"/>
      <c r="E436" s="1762"/>
      <c r="F436" s="1762"/>
      <c r="G436" s="30" t="s">
        <v>450</v>
      </c>
      <c r="H436" s="1470" t="s">
        <v>2201</v>
      </c>
      <c r="I436" s="39" t="s">
        <v>8</v>
      </c>
      <c r="J436" s="1922"/>
      <c r="K436" s="1813"/>
      <c r="L436" s="1813"/>
      <c r="M436" s="1765"/>
      <c r="N436" s="1768"/>
      <c r="O436" s="1848"/>
      <c r="P436" s="1981"/>
    </row>
    <row r="437" spans="1:16" ht="36" customHeight="1" x14ac:dyDescent="0.25">
      <c r="A437" s="183"/>
      <c r="B437" s="1771"/>
      <c r="C437" s="1765"/>
      <c r="D437" s="1765"/>
      <c r="E437" s="1762"/>
      <c r="F437" s="1762"/>
      <c r="G437" s="30" t="s">
        <v>998</v>
      </c>
      <c r="H437" s="1471"/>
      <c r="I437" s="39" t="s">
        <v>8</v>
      </c>
      <c r="J437" s="1922"/>
      <c r="K437" s="1813"/>
      <c r="L437" s="1813"/>
      <c r="M437" s="1765"/>
      <c r="N437" s="1768"/>
      <c r="O437" s="1848"/>
      <c r="P437" s="1981"/>
    </row>
    <row r="438" spans="1:16" ht="36" customHeight="1" thickBot="1" x14ac:dyDescent="0.3">
      <c r="A438" s="183"/>
      <c r="B438" s="1771"/>
      <c r="C438" s="1765"/>
      <c r="D438" s="1765"/>
      <c r="E438" s="1762"/>
      <c r="F438" s="1762"/>
      <c r="G438" s="144" t="s">
        <v>463</v>
      </c>
      <c r="H438" s="197" t="s">
        <v>646</v>
      </c>
      <c r="I438" s="198" t="s">
        <v>576</v>
      </c>
      <c r="J438" s="1819"/>
      <c r="K438" s="1814"/>
      <c r="L438" s="1813"/>
      <c r="M438" s="1779"/>
      <c r="N438" s="1768"/>
      <c r="O438" s="1817"/>
      <c r="P438" s="1982"/>
    </row>
    <row r="439" spans="1:16" ht="36" customHeight="1" x14ac:dyDescent="0.25">
      <c r="A439" s="183"/>
      <c r="B439" s="1849"/>
      <c r="C439" s="1850" t="s">
        <v>2</v>
      </c>
      <c r="D439" s="1850" t="s">
        <v>2</v>
      </c>
      <c r="E439" s="1849"/>
      <c r="F439" s="1849"/>
      <c r="G439" s="1257" t="s">
        <v>4209</v>
      </c>
      <c r="H439" s="1278" t="s">
        <v>348</v>
      </c>
      <c r="I439" s="1278" t="s">
        <v>348</v>
      </c>
      <c r="J439" s="1371" t="s">
        <v>4253</v>
      </c>
      <c r="K439" s="1783" t="s">
        <v>4254</v>
      </c>
      <c r="L439" s="1786" t="s">
        <v>4275</v>
      </c>
      <c r="M439" s="1852" t="s">
        <v>2</v>
      </c>
      <c r="N439" s="1850"/>
      <c r="O439" s="1855"/>
      <c r="P439" s="1780" t="s">
        <v>4252</v>
      </c>
    </row>
    <row r="440" spans="1:16" ht="36" customHeight="1" x14ac:dyDescent="0.25">
      <c r="A440" s="183"/>
      <c r="B440" s="1849"/>
      <c r="C440" s="1850"/>
      <c r="D440" s="1850"/>
      <c r="E440" s="1849"/>
      <c r="F440" s="1849"/>
      <c r="G440" s="1333" t="s">
        <v>4212</v>
      </c>
      <c r="H440" s="1370" t="s">
        <v>125</v>
      </c>
      <c r="I440" s="1322" t="s">
        <v>576</v>
      </c>
      <c r="J440" s="1335"/>
      <c r="K440" s="1784"/>
      <c r="L440" s="1787"/>
      <c r="M440" s="1853"/>
      <c r="N440" s="1850"/>
      <c r="O440" s="1856"/>
      <c r="P440" s="1781"/>
    </row>
    <row r="441" spans="1:16" ht="18" customHeight="1" x14ac:dyDescent="0.25">
      <c r="A441" s="183"/>
      <c r="B441" s="1849"/>
      <c r="C441" s="1850"/>
      <c r="D441" s="1850"/>
      <c r="E441" s="1849"/>
      <c r="F441" s="1851"/>
      <c r="G441" s="1789" t="s">
        <v>4320</v>
      </c>
      <c r="H441" s="1790"/>
      <c r="I441" s="1791"/>
      <c r="J441" s="1335"/>
      <c r="K441" s="1784"/>
      <c r="L441" s="1787"/>
      <c r="M441" s="1853"/>
      <c r="N441" s="1850"/>
      <c r="O441" s="1856"/>
      <c r="P441" s="1781"/>
    </row>
    <row r="442" spans="1:16" ht="36" customHeight="1" x14ac:dyDescent="0.25">
      <c r="A442" s="183"/>
      <c r="B442" s="1849"/>
      <c r="C442" s="1850"/>
      <c r="D442" s="1850"/>
      <c r="E442" s="1849"/>
      <c r="F442" s="1851"/>
      <c r="G442" s="1257" t="s">
        <v>4311</v>
      </c>
      <c r="H442" s="1277" t="s">
        <v>2496</v>
      </c>
      <c r="I442" s="1257" t="s">
        <v>204</v>
      </c>
      <c r="J442" s="1335"/>
      <c r="K442" s="1784"/>
      <c r="L442" s="1787"/>
      <c r="M442" s="1853"/>
      <c r="N442" s="1850"/>
      <c r="O442" s="1856"/>
      <c r="P442" s="1781"/>
    </row>
    <row r="443" spans="1:16" ht="36" customHeight="1" x14ac:dyDescent="0.25">
      <c r="A443" s="183"/>
      <c r="B443" s="1849"/>
      <c r="C443" s="1850"/>
      <c r="D443" s="1850"/>
      <c r="E443" s="1849"/>
      <c r="F443" s="1851"/>
      <c r="G443" s="1257" t="s">
        <v>4188</v>
      </c>
      <c r="H443" s="1277" t="s">
        <v>2496</v>
      </c>
      <c r="I443" s="1257" t="s">
        <v>745</v>
      </c>
      <c r="J443" s="1335"/>
      <c r="K443" s="1784"/>
      <c r="L443" s="1787"/>
      <c r="M443" s="1853"/>
      <c r="N443" s="1850"/>
      <c r="O443" s="1856"/>
      <c r="P443" s="1781"/>
    </row>
    <row r="444" spans="1:16" ht="36" customHeight="1" x14ac:dyDescent="0.25">
      <c r="A444" s="183"/>
      <c r="B444" s="1849"/>
      <c r="C444" s="1850"/>
      <c r="D444" s="1850"/>
      <c r="E444" s="1849"/>
      <c r="F444" s="1851"/>
      <c r="G444" s="1257" t="s">
        <v>4312</v>
      </c>
      <c r="H444" s="1277" t="s">
        <v>2496</v>
      </c>
      <c r="I444" s="1257" t="s">
        <v>2049</v>
      </c>
      <c r="J444" s="1335"/>
      <c r="K444" s="1784"/>
      <c r="L444" s="1787"/>
      <c r="M444" s="1853"/>
      <c r="N444" s="1850"/>
      <c r="O444" s="1856"/>
      <c r="P444" s="1781"/>
    </row>
    <row r="445" spans="1:16" ht="36" customHeight="1" x14ac:dyDescent="0.25">
      <c r="A445" s="183"/>
      <c r="B445" s="1849"/>
      <c r="C445" s="1850"/>
      <c r="D445" s="1850"/>
      <c r="E445" s="1849"/>
      <c r="F445" s="1851"/>
      <c r="G445" s="1257" t="s">
        <v>4190</v>
      </c>
      <c r="H445" s="1277" t="s">
        <v>2496</v>
      </c>
      <c r="I445" s="1257" t="s">
        <v>1792</v>
      </c>
      <c r="J445" s="1335"/>
      <c r="K445" s="1784"/>
      <c r="L445" s="1787"/>
      <c r="M445" s="1853"/>
      <c r="N445" s="1850"/>
      <c r="O445" s="1856"/>
      <c r="P445" s="1781"/>
    </row>
    <row r="446" spans="1:16" ht="36" customHeight="1" x14ac:dyDescent="0.25">
      <c r="A446" s="183"/>
      <c r="B446" s="1849"/>
      <c r="C446" s="1850"/>
      <c r="D446" s="1850"/>
      <c r="E446" s="1849"/>
      <c r="F446" s="1851"/>
      <c r="G446" s="1257" t="s">
        <v>4313</v>
      </c>
      <c r="H446" s="1277" t="s">
        <v>2496</v>
      </c>
      <c r="I446" s="1373" t="s">
        <v>20</v>
      </c>
      <c r="J446" s="1335"/>
      <c r="K446" s="1784"/>
      <c r="L446" s="1787"/>
      <c r="M446" s="1853"/>
      <c r="N446" s="1850"/>
      <c r="O446" s="1856"/>
      <c r="P446" s="1781"/>
    </row>
    <row r="447" spans="1:16" ht="36" customHeight="1" x14ac:dyDescent="0.25">
      <c r="A447" s="183"/>
      <c r="B447" s="1849"/>
      <c r="C447" s="1850"/>
      <c r="D447" s="1850"/>
      <c r="E447" s="1849"/>
      <c r="F447" s="1851"/>
      <c r="G447" s="1257" t="s">
        <v>4314</v>
      </c>
      <c r="H447" s="1277" t="s">
        <v>2496</v>
      </c>
      <c r="I447" s="1373" t="s">
        <v>20</v>
      </c>
      <c r="J447" s="1335"/>
      <c r="K447" s="1784"/>
      <c r="L447" s="1787"/>
      <c r="M447" s="1853"/>
      <c r="N447" s="1850"/>
      <c r="O447" s="1856"/>
      <c r="P447" s="1781"/>
    </row>
    <row r="448" spans="1:16" ht="36" customHeight="1" x14ac:dyDescent="0.25">
      <c r="A448" s="183"/>
      <c r="B448" s="1849"/>
      <c r="C448" s="1850"/>
      <c r="D448" s="1850"/>
      <c r="E448" s="1849"/>
      <c r="F448" s="1851"/>
      <c r="G448" s="1257" t="s">
        <v>4315</v>
      </c>
      <c r="H448" s="1277" t="s">
        <v>2496</v>
      </c>
      <c r="I448" s="1373" t="s">
        <v>212</v>
      </c>
      <c r="J448" s="1335"/>
      <c r="K448" s="1784"/>
      <c r="L448" s="1787"/>
      <c r="M448" s="1853"/>
      <c r="N448" s="1850"/>
      <c r="O448" s="1856"/>
      <c r="P448" s="1781"/>
    </row>
    <row r="449" spans="1:16" ht="36" customHeight="1" x14ac:dyDescent="0.25">
      <c r="A449" s="183"/>
      <c r="B449" s="1849"/>
      <c r="C449" s="1850"/>
      <c r="D449" s="1850"/>
      <c r="E449" s="1849"/>
      <c r="F449" s="1851"/>
      <c r="G449" s="1257" t="s">
        <v>4205</v>
      </c>
      <c r="H449" s="1277" t="s">
        <v>2496</v>
      </c>
      <c r="I449" s="1373" t="s">
        <v>212</v>
      </c>
      <c r="J449" s="1335"/>
      <c r="K449" s="1784"/>
      <c r="L449" s="1787"/>
      <c r="M449" s="1853"/>
      <c r="N449" s="1850"/>
      <c r="O449" s="1856"/>
      <c r="P449" s="1781"/>
    </row>
    <row r="450" spans="1:16" ht="36" customHeight="1" x14ac:dyDescent="0.25">
      <c r="A450" s="183"/>
      <c r="B450" s="1849"/>
      <c r="C450" s="1850"/>
      <c r="D450" s="1850"/>
      <c r="E450" s="1849"/>
      <c r="F450" s="1851"/>
      <c r="G450" s="1257" t="s">
        <v>4316</v>
      </c>
      <c r="H450" s="1277" t="s">
        <v>2496</v>
      </c>
      <c r="I450" s="1257" t="s">
        <v>246</v>
      </c>
      <c r="J450" s="1335"/>
      <c r="K450" s="1784"/>
      <c r="L450" s="1787"/>
      <c r="M450" s="1853"/>
      <c r="N450" s="1850"/>
      <c r="O450" s="1856"/>
      <c r="P450" s="1781"/>
    </row>
    <row r="451" spans="1:16" ht="36" customHeight="1" thickBot="1" x14ac:dyDescent="0.3">
      <c r="A451" s="183"/>
      <c r="B451" s="1849"/>
      <c r="C451" s="1850"/>
      <c r="D451" s="1850"/>
      <c r="E451" s="1849"/>
      <c r="F451" s="1851"/>
      <c r="G451" s="1257" t="s">
        <v>4317</v>
      </c>
      <c r="H451" s="1277" t="s">
        <v>2496</v>
      </c>
      <c r="I451" s="1257" t="s">
        <v>2070</v>
      </c>
      <c r="J451" s="1372"/>
      <c r="K451" s="1785"/>
      <c r="L451" s="1788"/>
      <c r="M451" s="1854"/>
      <c r="N451" s="1850"/>
      <c r="O451" s="1857"/>
      <c r="P451" s="1782"/>
    </row>
    <row r="452" spans="1:16" ht="21" customHeight="1" thickBot="1" x14ac:dyDescent="0.3">
      <c r="A452" s="187" t="s">
        <v>97</v>
      </c>
      <c r="B452" s="1913" t="s">
        <v>219</v>
      </c>
      <c r="C452" s="1914"/>
      <c r="D452" s="1914"/>
      <c r="E452" s="1914"/>
      <c r="F452" s="1914"/>
      <c r="G452" s="1914"/>
      <c r="H452" s="1914"/>
      <c r="I452" s="1914"/>
      <c r="J452" s="1758"/>
      <c r="K452" s="1914"/>
      <c r="L452" s="1914"/>
      <c r="M452" s="1758"/>
      <c r="N452" s="1915"/>
      <c r="O452" s="757"/>
      <c r="P452" s="753"/>
    </row>
    <row r="453" spans="1:16" ht="24" customHeight="1" thickBot="1" x14ac:dyDescent="0.3">
      <c r="A453" s="187" t="s">
        <v>366</v>
      </c>
      <c r="B453" s="1757" t="s">
        <v>495</v>
      </c>
      <c r="C453" s="1758"/>
      <c r="D453" s="1758"/>
      <c r="E453" s="1758"/>
      <c r="F453" s="1758"/>
      <c r="G453" s="1758"/>
      <c r="H453" s="1758"/>
      <c r="I453" s="1758"/>
      <c r="J453" s="1758"/>
      <c r="K453" s="1758"/>
      <c r="L453" s="1758"/>
      <c r="M453" s="1758"/>
      <c r="N453" s="1759"/>
      <c r="O453" s="757"/>
      <c r="P453" s="753"/>
    </row>
    <row r="454" spans="1:16" ht="36" customHeight="1" x14ac:dyDescent="0.25">
      <c r="A454" s="183"/>
      <c r="B454" s="1769"/>
      <c r="C454" s="1763" t="s">
        <v>2</v>
      </c>
      <c r="D454" s="1763" t="s">
        <v>2</v>
      </c>
      <c r="E454" s="1760"/>
      <c r="F454" s="1760"/>
      <c r="G454" s="194" t="s">
        <v>451</v>
      </c>
      <c r="H454" s="195" t="s">
        <v>319</v>
      </c>
      <c r="I454" s="196" t="s">
        <v>319</v>
      </c>
      <c r="J454" s="1743" t="s">
        <v>2009</v>
      </c>
      <c r="K454" s="1811" t="s">
        <v>2007</v>
      </c>
      <c r="L454" s="1811" t="s">
        <v>2008</v>
      </c>
      <c r="M454" s="1763" t="s">
        <v>2</v>
      </c>
      <c r="N454" s="1766" t="s">
        <v>2</v>
      </c>
      <c r="O454" s="1815" t="s">
        <v>2190</v>
      </c>
      <c r="P454" s="1966" t="s">
        <v>2189</v>
      </c>
    </row>
    <row r="455" spans="1:16" ht="36" customHeight="1" x14ac:dyDescent="0.25">
      <c r="A455" s="183"/>
      <c r="B455" s="1770"/>
      <c r="C455" s="1764"/>
      <c r="D455" s="1764"/>
      <c r="E455" s="1761"/>
      <c r="F455" s="1761"/>
      <c r="G455" s="30" t="s">
        <v>496</v>
      </c>
      <c r="H455" s="39" t="s">
        <v>4036</v>
      </c>
      <c r="I455" s="39" t="s">
        <v>4026</v>
      </c>
      <c r="J455" s="1481"/>
      <c r="K455" s="1812"/>
      <c r="L455" s="1812"/>
      <c r="M455" s="1764"/>
      <c r="N455" s="1767"/>
      <c r="O455" s="1816"/>
      <c r="P455" s="1980"/>
    </row>
    <row r="456" spans="1:16" ht="36" customHeight="1" thickBot="1" x14ac:dyDescent="0.3">
      <c r="A456" s="183"/>
      <c r="B456" s="1847"/>
      <c r="C456" s="1779"/>
      <c r="D456" s="1779"/>
      <c r="E456" s="1818"/>
      <c r="F456" s="1818"/>
      <c r="G456" s="144" t="s">
        <v>497</v>
      </c>
      <c r="H456" s="197" t="s">
        <v>125</v>
      </c>
      <c r="I456" s="198" t="s">
        <v>576</v>
      </c>
      <c r="J456" s="1819"/>
      <c r="K456" s="1814"/>
      <c r="L456" s="1814"/>
      <c r="M456" s="1779"/>
      <c r="N456" s="1820"/>
      <c r="O456" s="1817"/>
      <c r="P456" s="1982"/>
    </row>
    <row r="457" spans="1:16" ht="36" customHeight="1" x14ac:dyDescent="0.25">
      <c r="A457" s="183"/>
      <c r="B457" s="1769"/>
      <c r="C457" s="1763" t="s">
        <v>2</v>
      </c>
      <c r="D457" s="1763" t="s">
        <v>2</v>
      </c>
      <c r="E457" s="1760"/>
      <c r="F457" s="1760"/>
      <c r="G457" s="194" t="s">
        <v>451</v>
      </c>
      <c r="H457" s="195" t="s">
        <v>319</v>
      </c>
      <c r="I457" s="196" t="s">
        <v>319</v>
      </c>
      <c r="J457" s="1743" t="s">
        <v>2205</v>
      </c>
      <c r="K457" s="1811" t="s">
        <v>2207</v>
      </c>
      <c r="L457" s="1811" t="s">
        <v>2208</v>
      </c>
      <c r="M457" s="1763" t="s">
        <v>2</v>
      </c>
      <c r="N457" s="1766" t="s">
        <v>2</v>
      </c>
      <c r="O457" s="1815" t="s">
        <v>2190</v>
      </c>
      <c r="P457" s="1966" t="s">
        <v>2189</v>
      </c>
    </row>
    <row r="458" spans="1:16" ht="36" customHeight="1" x14ac:dyDescent="0.25">
      <c r="A458" s="183"/>
      <c r="B458" s="1770"/>
      <c r="C458" s="1764"/>
      <c r="D458" s="1764"/>
      <c r="E458" s="1761"/>
      <c r="F458" s="1761"/>
      <c r="G458" s="30" t="s">
        <v>496</v>
      </c>
      <c r="H458" s="39" t="s">
        <v>4036</v>
      </c>
      <c r="I458" s="39" t="s">
        <v>4026</v>
      </c>
      <c r="J458" s="1481"/>
      <c r="K458" s="1812"/>
      <c r="L458" s="1812"/>
      <c r="M458" s="1764"/>
      <c r="N458" s="1767"/>
      <c r="O458" s="1816"/>
      <c r="P458" s="1980"/>
    </row>
    <row r="459" spans="1:16" ht="36" customHeight="1" x14ac:dyDescent="0.25">
      <c r="A459" s="183"/>
      <c r="B459" s="1771"/>
      <c r="C459" s="1765"/>
      <c r="D459" s="1765"/>
      <c r="E459" s="1762"/>
      <c r="F459" s="1762"/>
      <c r="G459" s="30" t="s">
        <v>450</v>
      </c>
      <c r="H459" s="1470" t="s">
        <v>2211</v>
      </c>
      <c r="I459" s="39" t="s">
        <v>8</v>
      </c>
      <c r="J459" s="1922"/>
      <c r="K459" s="1813"/>
      <c r="L459" s="1813"/>
      <c r="M459" s="1765"/>
      <c r="N459" s="1768"/>
      <c r="O459" s="1848"/>
      <c r="P459" s="1981"/>
    </row>
    <row r="460" spans="1:16" ht="36" customHeight="1" x14ac:dyDescent="0.25">
      <c r="A460" s="183"/>
      <c r="B460" s="1771"/>
      <c r="C460" s="1765"/>
      <c r="D460" s="1765"/>
      <c r="E460" s="1762"/>
      <c r="F460" s="1762"/>
      <c r="G460" s="30" t="s">
        <v>498</v>
      </c>
      <c r="H460" s="1471"/>
      <c r="I460" s="39" t="s">
        <v>8</v>
      </c>
      <c r="J460" s="1922"/>
      <c r="K460" s="1813"/>
      <c r="L460" s="1813"/>
      <c r="M460" s="1765"/>
      <c r="N460" s="1768"/>
      <c r="O460" s="1848"/>
      <c r="P460" s="1981"/>
    </row>
    <row r="461" spans="1:16" ht="36" customHeight="1" thickBot="1" x14ac:dyDescent="0.3">
      <c r="A461" s="183"/>
      <c r="B461" s="1847"/>
      <c r="C461" s="1779"/>
      <c r="D461" s="1779"/>
      <c r="E461" s="1818"/>
      <c r="F461" s="1818"/>
      <c r="G461" s="144" t="s">
        <v>497</v>
      </c>
      <c r="H461" s="197" t="s">
        <v>2050</v>
      </c>
      <c r="I461" s="198" t="s">
        <v>576</v>
      </c>
      <c r="J461" s="1819"/>
      <c r="K461" s="1814"/>
      <c r="L461" s="1814"/>
      <c r="M461" s="1779"/>
      <c r="N461" s="1820"/>
      <c r="O461" s="1817"/>
      <c r="P461" s="1982"/>
    </row>
    <row r="462" spans="1:16" ht="36" customHeight="1" x14ac:dyDescent="0.25">
      <c r="A462" s="183"/>
      <c r="B462" s="1769"/>
      <c r="C462" s="1763" t="s">
        <v>2</v>
      </c>
      <c r="D462" s="1763" t="s">
        <v>2</v>
      </c>
      <c r="E462" s="1760"/>
      <c r="F462" s="1760"/>
      <c r="G462" s="194" t="s">
        <v>451</v>
      </c>
      <c r="H462" s="195" t="s">
        <v>319</v>
      </c>
      <c r="I462" s="196" t="s">
        <v>319</v>
      </c>
      <c r="J462" s="1743" t="s">
        <v>2206</v>
      </c>
      <c r="K462" s="1811" t="s">
        <v>2210</v>
      </c>
      <c r="L462" s="1811" t="s">
        <v>2209</v>
      </c>
      <c r="M462" s="1763" t="s">
        <v>2</v>
      </c>
      <c r="N462" s="1766" t="s">
        <v>2</v>
      </c>
      <c r="O462" s="1815" t="s">
        <v>2190</v>
      </c>
      <c r="P462" s="1966" t="s">
        <v>2189</v>
      </c>
    </row>
    <row r="463" spans="1:16" ht="36" customHeight="1" x14ac:dyDescent="0.25">
      <c r="A463" s="183"/>
      <c r="B463" s="1770"/>
      <c r="C463" s="1764"/>
      <c r="D463" s="1764"/>
      <c r="E463" s="1761"/>
      <c r="F463" s="1761"/>
      <c r="G463" s="30" t="s">
        <v>496</v>
      </c>
      <c r="H463" s="39" t="s">
        <v>4036</v>
      </c>
      <c r="I463" s="39" t="s">
        <v>4026</v>
      </c>
      <c r="J463" s="1481"/>
      <c r="K463" s="1812"/>
      <c r="L463" s="1812"/>
      <c r="M463" s="1764"/>
      <c r="N463" s="1767"/>
      <c r="O463" s="1816"/>
      <c r="P463" s="1980"/>
    </row>
    <row r="464" spans="1:16" ht="36" customHeight="1" x14ac:dyDescent="0.25">
      <c r="A464" s="183"/>
      <c r="B464" s="1771"/>
      <c r="C464" s="1765"/>
      <c r="D464" s="1765"/>
      <c r="E464" s="1762"/>
      <c r="F464" s="1762"/>
      <c r="G464" s="30" t="s">
        <v>450</v>
      </c>
      <c r="H464" s="1470" t="s">
        <v>2212</v>
      </c>
      <c r="I464" s="39" t="s">
        <v>8</v>
      </c>
      <c r="J464" s="1922"/>
      <c r="K464" s="1813"/>
      <c r="L464" s="1813"/>
      <c r="M464" s="1765"/>
      <c r="N464" s="1768"/>
      <c r="O464" s="1848"/>
      <c r="P464" s="1981"/>
    </row>
    <row r="465" spans="1:16" ht="36" customHeight="1" x14ac:dyDescent="0.25">
      <c r="A465" s="183"/>
      <c r="B465" s="1771"/>
      <c r="C465" s="1765"/>
      <c r="D465" s="1765"/>
      <c r="E465" s="1762"/>
      <c r="F465" s="1762"/>
      <c r="G465" s="30" t="s">
        <v>498</v>
      </c>
      <c r="H465" s="1471"/>
      <c r="I465" s="39" t="s">
        <v>8</v>
      </c>
      <c r="J465" s="1922"/>
      <c r="K465" s="1813"/>
      <c r="L465" s="1813"/>
      <c r="M465" s="1765"/>
      <c r="N465" s="1768"/>
      <c r="O465" s="1848"/>
      <c r="P465" s="1981"/>
    </row>
    <row r="466" spans="1:16" ht="36" customHeight="1" thickBot="1" x14ac:dyDescent="0.3">
      <c r="A466" s="183"/>
      <c r="B466" s="1847"/>
      <c r="C466" s="1779"/>
      <c r="D466" s="1779"/>
      <c r="E466" s="1818"/>
      <c r="F466" s="1818"/>
      <c r="G466" s="144" t="s">
        <v>497</v>
      </c>
      <c r="H466" s="197" t="s">
        <v>646</v>
      </c>
      <c r="I466" s="198" t="s">
        <v>576</v>
      </c>
      <c r="J466" s="1819"/>
      <c r="K466" s="1814"/>
      <c r="L466" s="1814"/>
      <c r="M466" s="1779"/>
      <c r="N466" s="1820"/>
      <c r="O466" s="1817"/>
      <c r="P466" s="1982"/>
    </row>
    <row r="467" spans="1:16" ht="36" customHeight="1" x14ac:dyDescent="0.25">
      <c r="A467" s="183"/>
      <c r="B467" s="1760"/>
      <c r="C467" s="1858" t="s">
        <v>2</v>
      </c>
      <c r="D467" s="1858" t="s">
        <v>2</v>
      </c>
      <c r="E467" s="1760"/>
      <c r="F467" s="1760"/>
      <c r="G467" s="1257" t="s">
        <v>4210</v>
      </c>
      <c r="H467" s="1278" t="s">
        <v>4036</v>
      </c>
      <c r="I467" s="1278" t="s">
        <v>4026</v>
      </c>
      <c r="J467" s="1860" t="s">
        <v>4280</v>
      </c>
      <c r="K467" s="1860" t="s">
        <v>4276</v>
      </c>
      <c r="L467" s="1860" t="s">
        <v>4277</v>
      </c>
      <c r="M467" s="1858" t="s">
        <v>2</v>
      </c>
      <c r="N467" s="1970" t="s">
        <v>2</v>
      </c>
      <c r="O467" s="1835"/>
      <c r="P467" s="1883" t="s">
        <v>2189</v>
      </c>
    </row>
    <row r="468" spans="1:16" ht="36" customHeight="1" x14ac:dyDescent="0.25">
      <c r="A468" s="183"/>
      <c r="B468" s="1761"/>
      <c r="C468" s="1850"/>
      <c r="D468" s="1850"/>
      <c r="E468" s="1761"/>
      <c r="F468" s="1761"/>
      <c r="G468" s="1333" t="s">
        <v>4211</v>
      </c>
      <c r="H468" s="1370" t="s">
        <v>125</v>
      </c>
      <c r="I468" s="1322" t="s">
        <v>576</v>
      </c>
      <c r="J468" s="1861"/>
      <c r="K468" s="1861"/>
      <c r="L468" s="1861"/>
      <c r="M468" s="1850"/>
      <c r="N468" s="1971"/>
      <c r="O468" s="1836"/>
      <c r="P468" s="1884"/>
    </row>
    <row r="469" spans="1:16" ht="18" customHeight="1" x14ac:dyDescent="0.25">
      <c r="A469" s="183"/>
      <c r="B469" s="1762"/>
      <c r="C469" s="1875"/>
      <c r="D469" s="1875"/>
      <c r="E469" s="1762"/>
      <c r="F469" s="1762"/>
      <c r="G469" s="1789" t="s">
        <v>4320</v>
      </c>
      <c r="H469" s="1790"/>
      <c r="I469" s="1791"/>
      <c r="J469" s="1786"/>
      <c r="K469" s="1786"/>
      <c r="L469" s="1786"/>
      <c r="M469" s="1875"/>
      <c r="N469" s="1972"/>
      <c r="O469" s="1837"/>
      <c r="P469" s="2155"/>
    </row>
    <row r="470" spans="1:16" ht="36" customHeight="1" x14ac:dyDescent="0.25">
      <c r="A470" s="183"/>
      <c r="B470" s="1762"/>
      <c r="C470" s="1875"/>
      <c r="D470" s="1875"/>
      <c r="E470" s="1762"/>
      <c r="F470" s="1762"/>
      <c r="G470" s="1257" t="s">
        <v>4311</v>
      </c>
      <c r="H470" s="1277" t="s">
        <v>2496</v>
      </c>
      <c r="I470" s="1257" t="s">
        <v>204</v>
      </c>
      <c r="J470" s="1786"/>
      <c r="K470" s="1786"/>
      <c r="L470" s="1786"/>
      <c r="M470" s="1875"/>
      <c r="N470" s="1972"/>
      <c r="O470" s="1837"/>
      <c r="P470" s="2155"/>
    </row>
    <row r="471" spans="1:16" ht="36" customHeight="1" x14ac:dyDescent="0.25">
      <c r="A471" s="183"/>
      <c r="B471" s="1762"/>
      <c r="C471" s="1875"/>
      <c r="D471" s="1875"/>
      <c r="E471" s="1762"/>
      <c r="F471" s="1762"/>
      <c r="G471" s="1257" t="s">
        <v>4188</v>
      </c>
      <c r="H471" s="1277" t="s">
        <v>2496</v>
      </c>
      <c r="I471" s="1257" t="s">
        <v>745</v>
      </c>
      <c r="J471" s="1786"/>
      <c r="K471" s="1786"/>
      <c r="L471" s="1786"/>
      <c r="M471" s="1875"/>
      <c r="N471" s="1972"/>
      <c r="O471" s="1837"/>
      <c r="P471" s="2155"/>
    </row>
    <row r="472" spans="1:16" ht="36" customHeight="1" x14ac:dyDescent="0.25">
      <c r="A472" s="183"/>
      <c r="B472" s="1762"/>
      <c r="C472" s="1875"/>
      <c r="D472" s="1875"/>
      <c r="E472" s="1762"/>
      <c r="F472" s="1762"/>
      <c r="G472" s="1257" t="s">
        <v>4312</v>
      </c>
      <c r="H472" s="1277" t="s">
        <v>2496</v>
      </c>
      <c r="I472" s="1257" t="s">
        <v>2049</v>
      </c>
      <c r="J472" s="1786"/>
      <c r="K472" s="1786"/>
      <c r="L472" s="1786"/>
      <c r="M472" s="1875"/>
      <c r="N472" s="1972"/>
      <c r="O472" s="1837"/>
      <c r="P472" s="2155"/>
    </row>
    <row r="473" spans="1:16" ht="36" customHeight="1" x14ac:dyDescent="0.25">
      <c r="A473" s="183"/>
      <c r="B473" s="1762"/>
      <c r="C473" s="1875"/>
      <c r="D473" s="1875"/>
      <c r="E473" s="1762"/>
      <c r="F473" s="1762"/>
      <c r="G473" s="1257" t="s">
        <v>4190</v>
      </c>
      <c r="H473" s="1277" t="s">
        <v>2496</v>
      </c>
      <c r="I473" s="1257" t="s">
        <v>1792</v>
      </c>
      <c r="J473" s="1786"/>
      <c r="K473" s="1786"/>
      <c r="L473" s="1786"/>
      <c r="M473" s="1875"/>
      <c r="N473" s="1972"/>
      <c r="O473" s="1837"/>
      <c r="P473" s="2155"/>
    </row>
    <row r="474" spans="1:16" ht="36" customHeight="1" x14ac:dyDescent="0.25">
      <c r="A474" s="183"/>
      <c r="B474" s="1762"/>
      <c r="C474" s="1875"/>
      <c r="D474" s="1875"/>
      <c r="E474" s="1762"/>
      <c r="F474" s="1762"/>
      <c r="G474" s="1257" t="s">
        <v>4313</v>
      </c>
      <c r="H474" s="1277" t="s">
        <v>2496</v>
      </c>
      <c r="I474" s="1373" t="s">
        <v>20</v>
      </c>
      <c r="J474" s="1786"/>
      <c r="K474" s="1786"/>
      <c r="L474" s="1786"/>
      <c r="M474" s="1875"/>
      <c r="N474" s="1972"/>
      <c r="O474" s="1837"/>
      <c r="P474" s="2155"/>
    </row>
    <row r="475" spans="1:16" ht="36" customHeight="1" x14ac:dyDescent="0.25">
      <c r="A475" s="183"/>
      <c r="B475" s="1762"/>
      <c r="C475" s="1875"/>
      <c r="D475" s="1875"/>
      <c r="E475" s="1762"/>
      <c r="F475" s="1762"/>
      <c r="G475" s="1257" t="s">
        <v>4314</v>
      </c>
      <c r="H475" s="1277" t="s">
        <v>2496</v>
      </c>
      <c r="I475" s="1373" t="s">
        <v>20</v>
      </c>
      <c r="J475" s="1786"/>
      <c r="K475" s="1786"/>
      <c r="L475" s="1786"/>
      <c r="M475" s="1875"/>
      <c r="N475" s="1972"/>
      <c r="O475" s="1837"/>
      <c r="P475" s="2155"/>
    </row>
    <row r="476" spans="1:16" ht="36" customHeight="1" x14ac:dyDescent="0.25">
      <c r="A476" s="183"/>
      <c r="B476" s="1762"/>
      <c r="C476" s="1875"/>
      <c r="D476" s="1875"/>
      <c r="E476" s="1762"/>
      <c r="F476" s="1762"/>
      <c r="G476" s="1257" t="s">
        <v>4315</v>
      </c>
      <c r="H476" s="1277" t="s">
        <v>2496</v>
      </c>
      <c r="I476" s="1373" t="s">
        <v>212</v>
      </c>
      <c r="J476" s="1786"/>
      <c r="K476" s="1786"/>
      <c r="L476" s="1786"/>
      <c r="M476" s="1875"/>
      <c r="N476" s="1972"/>
      <c r="O476" s="1837"/>
      <c r="P476" s="2155"/>
    </row>
    <row r="477" spans="1:16" ht="36" customHeight="1" x14ac:dyDescent="0.25">
      <c r="A477" s="183"/>
      <c r="B477" s="1762"/>
      <c r="C477" s="1875"/>
      <c r="D477" s="1875"/>
      <c r="E477" s="1762"/>
      <c r="F477" s="1762"/>
      <c r="G477" s="1257" t="s">
        <v>4205</v>
      </c>
      <c r="H477" s="1277" t="s">
        <v>2496</v>
      </c>
      <c r="I477" s="1373" t="s">
        <v>212</v>
      </c>
      <c r="J477" s="1786"/>
      <c r="K477" s="1786"/>
      <c r="L477" s="1786"/>
      <c r="M477" s="1875"/>
      <c r="N477" s="1972"/>
      <c r="O477" s="1837"/>
      <c r="P477" s="2155"/>
    </row>
    <row r="478" spans="1:16" ht="36" customHeight="1" x14ac:dyDescent="0.25">
      <c r="A478" s="183"/>
      <c r="B478" s="1762"/>
      <c r="C478" s="1875"/>
      <c r="D478" s="1875"/>
      <c r="E478" s="1762"/>
      <c r="F478" s="1762"/>
      <c r="G478" s="1257" t="s">
        <v>4316</v>
      </c>
      <c r="H478" s="1277" t="s">
        <v>2496</v>
      </c>
      <c r="I478" s="1257" t="s">
        <v>246</v>
      </c>
      <c r="J478" s="1786"/>
      <c r="K478" s="1786"/>
      <c r="L478" s="1786"/>
      <c r="M478" s="1875"/>
      <c r="N478" s="1972"/>
      <c r="O478" s="1837"/>
      <c r="P478" s="2155"/>
    </row>
    <row r="479" spans="1:16" ht="36" customHeight="1" thickBot="1" x14ac:dyDescent="0.3">
      <c r="A479" s="183"/>
      <c r="B479" s="1762"/>
      <c r="C479" s="1859"/>
      <c r="D479" s="1859"/>
      <c r="E479" s="1762"/>
      <c r="F479" s="1762"/>
      <c r="G479" s="1257" t="s">
        <v>4317</v>
      </c>
      <c r="H479" s="1277" t="s">
        <v>2496</v>
      </c>
      <c r="I479" s="1257" t="s">
        <v>2070</v>
      </c>
      <c r="J479" s="1862"/>
      <c r="K479" s="1862"/>
      <c r="L479" s="1862"/>
      <c r="M479" s="1859"/>
      <c r="N479" s="1973"/>
      <c r="O479" s="1838"/>
      <c r="P479" s="1885"/>
    </row>
    <row r="480" spans="1:16" ht="21" customHeight="1" thickBot="1" x14ac:dyDescent="0.3">
      <c r="A480" s="187" t="s">
        <v>365</v>
      </c>
      <c r="B480" s="1757" t="s">
        <v>222</v>
      </c>
      <c r="C480" s="1758"/>
      <c r="D480" s="1758"/>
      <c r="E480" s="1758"/>
      <c r="F480" s="1758"/>
      <c r="G480" s="1914"/>
      <c r="H480" s="1914"/>
      <c r="I480" s="1914"/>
      <c r="J480" s="1758"/>
      <c r="K480" s="1758"/>
      <c r="L480" s="1758"/>
      <c r="M480" s="1758"/>
      <c r="N480" s="1759"/>
      <c r="O480" s="757"/>
      <c r="P480" s="753"/>
    </row>
    <row r="481" spans="1:16" ht="24" customHeight="1" thickBot="1" x14ac:dyDescent="0.3">
      <c r="A481" s="187" t="s">
        <v>366</v>
      </c>
      <c r="B481" s="1757" t="s">
        <v>495</v>
      </c>
      <c r="C481" s="1758"/>
      <c r="D481" s="1758"/>
      <c r="E481" s="1758"/>
      <c r="F481" s="1758"/>
      <c r="G481" s="1758"/>
      <c r="H481" s="1758"/>
      <c r="I481" s="1758"/>
      <c r="J481" s="1758"/>
      <c r="K481" s="1758"/>
      <c r="L481" s="1758"/>
      <c r="M481" s="1758"/>
      <c r="N481" s="1759"/>
      <c r="O481" s="757"/>
      <c r="P481" s="753"/>
    </row>
    <row r="482" spans="1:16" ht="36" customHeight="1" x14ac:dyDescent="0.25">
      <c r="A482" s="183"/>
      <c r="B482" s="1769"/>
      <c r="C482" s="1763" t="s">
        <v>2</v>
      </c>
      <c r="D482" s="1763" t="s">
        <v>2</v>
      </c>
      <c r="E482" s="1760"/>
      <c r="F482" s="1760"/>
      <c r="G482" s="30" t="s">
        <v>462</v>
      </c>
      <c r="H482" s="39" t="s">
        <v>348</v>
      </c>
      <c r="I482" s="39" t="s">
        <v>348</v>
      </c>
      <c r="J482" s="1743" t="s">
        <v>2194</v>
      </c>
      <c r="K482" s="1811" t="s">
        <v>2195</v>
      </c>
      <c r="L482" s="1811" t="s">
        <v>2196</v>
      </c>
      <c r="M482" s="1763" t="s">
        <v>2</v>
      </c>
      <c r="N482" s="1766" t="s">
        <v>2</v>
      </c>
      <c r="O482" s="1983"/>
      <c r="P482" s="1966" t="s">
        <v>2333</v>
      </c>
    </row>
    <row r="483" spans="1:16" ht="36" customHeight="1" x14ac:dyDescent="0.25">
      <c r="A483" s="183"/>
      <c r="B483" s="1770"/>
      <c r="C483" s="1764"/>
      <c r="D483" s="1764"/>
      <c r="E483" s="1761"/>
      <c r="F483" s="1761"/>
      <c r="G483" s="30" t="s">
        <v>463</v>
      </c>
      <c r="H483" s="39" t="s">
        <v>125</v>
      </c>
      <c r="I483" s="39" t="s">
        <v>576</v>
      </c>
      <c r="J483" s="1481"/>
      <c r="K483" s="1812"/>
      <c r="L483" s="1812"/>
      <c r="M483" s="1764"/>
      <c r="N483" s="1767"/>
      <c r="O483" s="1984"/>
      <c r="P483" s="1980"/>
    </row>
    <row r="484" spans="1:16" ht="36" customHeight="1" x14ac:dyDescent="0.25">
      <c r="A484" s="183"/>
      <c r="B484" s="1771"/>
      <c r="C484" s="1765"/>
      <c r="D484" s="1765"/>
      <c r="E484" s="1762"/>
      <c r="F484" s="1762"/>
      <c r="G484" s="30" t="s">
        <v>496</v>
      </c>
      <c r="H484" s="39" t="s">
        <v>4036</v>
      </c>
      <c r="I484" s="39" t="s">
        <v>4026</v>
      </c>
      <c r="J484" s="1922"/>
      <c r="K484" s="1813"/>
      <c r="L484" s="1813"/>
      <c r="M484" s="1765"/>
      <c r="N484" s="1768"/>
      <c r="O484" s="1985"/>
      <c r="P484" s="1981"/>
    </row>
    <row r="485" spans="1:16" ht="36" customHeight="1" thickBot="1" x14ac:dyDescent="0.3">
      <c r="A485" s="183"/>
      <c r="B485" s="1847"/>
      <c r="C485" s="1779"/>
      <c r="D485" s="1779"/>
      <c r="E485" s="1818"/>
      <c r="F485" s="1818"/>
      <c r="G485" s="144" t="s">
        <v>497</v>
      </c>
      <c r="H485" s="197" t="s">
        <v>125</v>
      </c>
      <c r="I485" s="198" t="s">
        <v>576</v>
      </c>
      <c r="J485" s="1819"/>
      <c r="K485" s="1814"/>
      <c r="L485" s="1814"/>
      <c r="M485" s="1779"/>
      <c r="N485" s="1820"/>
      <c r="O485" s="1986"/>
      <c r="P485" s="1982"/>
    </row>
    <row r="486" spans="1:16" ht="15.75" customHeight="1" thickBot="1" x14ac:dyDescent="0.3">
      <c r="A486" s="187" t="s">
        <v>95</v>
      </c>
      <c r="B486" s="1757" t="s">
        <v>210</v>
      </c>
      <c r="C486" s="1758"/>
      <c r="D486" s="1758"/>
      <c r="E486" s="1758"/>
      <c r="F486" s="1758"/>
      <c r="G486" s="1758"/>
      <c r="H486" s="1758"/>
      <c r="I486" s="1758"/>
      <c r="J486" s="1758"/>
      <c r="K486" s="1758"/>
      <c r="L486" s="1758"/>
      <c r="M486" s="1758"/>
      <c r="N486" s="1759"/>
      <c r="O486" s="757"/>
      <c r="P486" s="753"/>
    </row>
    <row r="487" spans="1:16" ht="15.75" customHeight="1" thickBot="1" x14ac:dyDescent="0.3">
      <c r="A487" s="313" t="s">
        <v>322</v>
      </c>
      <c r="B487" s="1916" t="s">
        <v>192</v>
      </c>
      <c r="C487" s="1917"/>
      <c r="D487" s="1917"/>
      <c r="E487" s="1917"/>
      <c r="F487" s="1917"/>
      <c r="G487" s="1917"/>
      <c r="H487" s="1917"/>
      <c r="I487" s="1917"/>
      <c r="J487" s="1917"/>
      <c r="K487" s="1917"/>
      <c r="L487" s="1917"/>
      <c r="M487" s="1917"/>
      <c r="N487" s="1918"/>
      <c r="O487" s="756"/>
      <c r="P487" s="752"/>
    </row>
    <row r="488" spans="1:16" ht="30" customHeight="1" x14ac:dyDescent="0.25">
      <c r="A488" s="183"/>
      <c r="B488" s="1963" t="s">
        <v>2</v>
      </c>
      <c r="C488" s="1763" t="s">
        <v>2</v>
      </c>
      <c r="D488" s="1763" t="s">
        <v>2</v>
      </c>
      <c r="E488" s="1763" t="s">
        <v>2</v>
      </c>
      <c r="F488" s="1763" t="s">
        <v>2</v>
      </c>
      <c r="G488" s="194" t="s">
        <v>829</v>
      </c>
      <c r="H488" s="1743" t="s">
        <v>827</v>
      </c>
      <c r="I488" s="194" t="s">
        <v>8</v>
      </c>
      <c r="J488" s="1743" t="s">
        <v>586</v>
      </c>
      <c r="K488" s="1811" t="s">
        <v>541</v>
      </c>
      <c r="L488" s="1811" t="s">
        <v>600</v>
      </c>
      <c r="M488" s="1763" t="s">
        <v>2</v>
      </c>
      <c r="N488" s="1766" t="s">
        <v>2</v>
      </c>
      <c r="O488" s="1815" t="s">
        <v>3031</v>
      </c>
      <c r="P488" s="1966" t="s">
        <v>3032</v>
      </c>
    </row>
    <row r="489" spans="1:16" ht="39.75" customHeight="1" thickBot="1" x14ac:dyDescent="0.3">
      <c r="A489" s="183"/>
      <c r="B489" s="1964"/>
      <c r="C489" s="1765"/>
      <c r="D489" s="1765"/>
      <c r="E489" s="1765"/>
      <c r="F489" s="1765"/>
      <c r="G489" s="965" t="s">
        <v>436</v>
      </c>
      <c r="H489" s="1922"/>
      <c r="I489" s="31" t="s">
        <v>8</v>
      </c>
      <c r="J489" s="1922"/>
      <c r="K489" s="1813"/>
      <c r="L489" s="1813"/>
      <c r="M489" s="1765"/>
      <c r="N489" s="1768"/>
      <c r="O489" s="1848"/>
      <c r="P489" s="1981"/>
    </row>
    <row r="490" spans="1:16" ht="42" customHeight="1" x14ac:dyDescent="0.25">
      <c r="A490" s="183"/>
      <c r="B490" s="2018" t="s">
        <v>2</v>
      </c>
      <c r="C490" s="1919" t="s">
        <v>2</v>
      </c>
      <c r="D490" s="1919" t="s">
        <v>2</v>
      </c>
      <c r="E490" s="1919" t="s">
        <v>2</v>
      </c>
      <c r="F490" s="1919" t="s">
        <v>2</v>
      </c>
      <c r="G490" s="1147" t="s">
        <v>1976</v>
      </c>
      <c r="H490" s="1925" t="s">
        <v>3030</v>
      </c>
      <c r="I490" s="535" t="s">
        <v>8</v>
      </c>
      <c r="J490" s="1925" t="s">
        <v>3029</v>
      </c>
      <c r="K490" s="1933" t="s">
        <v>3027</v>
      </c>
      <c r="L490" s="1933" t="s">
        <v>3028</v>
      </c>
      <c r="M490" s="1992" t="s">
        <v>2</v>
      </c>
      <c r="N490" s="1961" t="s">
        <v>2</v>
      </c>
      <c r="O490" s="1997" t="s">
        <v>3031</v>
      </c>
      <c r="P490" s="1999"/>
    </row>
    <row r="491" spans="1:16" ht="39.75" customHeight="1" thickBot="1" x14ac:dyDescent="0.3">
      <c r="A491" s="183"/>
      <c r="B491" s="2019"/>
      <c r="C491" s="1920"/>
      <c r="D491" s="1920"/>
      <c r="E491" s="1920"/>
      <c r="F491" s="1920"/>
      <c r="G491" s="1148" t="s">
        <v>195</v>
      </c>
      <c r="H491" s="1926"/>
      <c r="I491" s="592" t="s">
        <v>8</v>
      </c>
      <c r="J491" s="1926"/>
      <c r="K491" s="1934"/>
      <c r="L491" s="1934"/>
      <c r="M491" s="1993"/>
      <c r="N491" s="1962"/>
      <c r="O491" s="1998"/>
      <c r="P491" s="2000"/>
    </row>
    <row r="492" spans="1:16" ht="15.75" customHeight="1" thickBot="1" x14ac:dyDescent="0.3">
      <c r="A492" s="187" t="s">
        <v>365</v>
      </c>
      <c r="B492" s="1757" t="s">
        <v>222</v>
      </c>
      <c r="C492" s="1758"/>
      <c r="D492" s="1758"/>
      <c r="E492" s="1758"/>
      <c r="F492" s="1758"/>
      <c r="G492" s="1758"/>
      <c r="H492" s="1758"/>
      <c r="I492" s="1758"/>
      <c r="J492" s="1758"/>
      <c r="K492" s="1758"/>
      <c r="L492" s="1758"/>
      <c r="M492" s="1758"/>
      <c r="N492" s="1759"/>
      <c r="O492" s="757"/>
      <c r="P492" s="753"/>
    </row>
    <row r="493" spans="1:16" ht="15.75" customHeight="1" thickBot="1" x14ac:dyDescent="0.3">
      <c r="A493" s="313" t="s">
        <v>322</v>
      </c>
      <c r="B493" s="1916" t="s">
        <v>192</v>
      </c>
      <c r="C493" s="1917"/>
      <c r="D493" s="1917"/>
      <c r="E493" s="1917"/>
      <c r="F493" s="1917"/>
      <c r="G493" s="1917"/>
      <c r="H493" s="1917"/>
      <c r="I493" s="1917"/>
      <c r="J493" s="1917"/>
      <c r="K493" s="1917"/>
      <c r="L493" s="1917"/>
      <c r="M493" s="1917"/>
      <c r="N493" s="1918"/>
      <c r="O493" s="756"/>
      <c r="P493" s="752"/>
    </row>
    <row r="494" spans="1:16" ht="22.5" x14ac:dyDescent="0.25">
      <c r="A494" s="183"/>
      <c r="B494" s="1772"/>
      <c r="C494" s="1763" t="s">
        <v>2</v>
      </c>
      <c r="D494" s="1763" t="s">
        <v>2</v>
      </c>
      <c r="E494" s="1763" t="s">
        <v>2</v>
      </c>
      <c r="F494" s="1763" t="s">
        <v>2</v>
      </c>
      <c r="G494" s="194" t="s">
        <v>829</v>
      </c>
      <c r="H494" s="1844" t="s">
        <v>830</v>
      </c>
      <c r="I494" s="305" t="s">
        <v>8</v>
      </c>
      <c r="J494" s="1844" t="s">
        <v>585</v>
      </c>
      <c r="K494" s="1938" t="s">
        <v>542</v>
      </c>
      <c r="L494" s="1938" t="s">
        <v>982</v>
      </c>
      <c r="M494" s="2006" t="s">
        <v>2</v>
      </c>
      <c r="N494" s="2001" t="s">
        <v>2</v>
      </c>
      <c r="O494" s="1815" t="s">
        <v>3031</v>
      </c>
      <c r="P494" s="1966" t="s">
        <v>3032</v>
      </c>
    </row>
    <row r="495" spans="1:16" ht="34.5" thickBot="1" x14ac:dyDescent="0.3">
      <c r="A495" s="183"/>
      <c r="B495" s="1774"/>
      <c r="C495" s="1779"/>
      <c r="D495" s="1779"/>
      <c r="E495" s="1779"/>
      <c r="F495" s="1779"/>
      <c r="G495" s="144" t="s">
        <v>509</v>
      </c>
      <c r="H495" s="1846"/>
      <c r="I495" s="306" t="s">
        <v>8</v>
      </c>
      <c r="J495" s="1846"/>
      <c r="K495" s="1939"/>
      <c r="L495" s="1939"/>
      <c r="M495" s="2007"/>
      <c r="N495" s="2002"/>
      <c r="O495" s="1817"/>
      <c r="P495" s="1982"/>
    </row>
    <row r="496" spans="1:16" ht="15.75" customHeight="1" thickBot="1" x14ac:dyDescent="0.3">
      <c r="A496" s="187" t="s">
        <v>366</v>
      </c>
      <c r="B496" s="1757" t="s">
        <v>495</v>
      </c>
      <c r="C496" s="1758"/>
      <c r="D496" s="1758"/>
      <c r="E496" s="1758"/>
      <c r="F496" s="1758"/>
      <c r="G496" s="1758"/>
      <c r="H496" s="1758"/>
      <c r="I496" s="1758"/>
      <c r="J496" s="1758"/>
      <c r="K496" s="1758"/>
      <c r="L496" s="1758"/>
      <c r="M496" s="1758"/>
      <c r="N496" s="1759"/>
      <c r="O496" s="757"/>
      <c r="P496" s="753"/>
    </row>
    <row r="497" spans="1:16" ht="15.75" customHeight="1" thickBot="1" x14ac:dyDescent="0.3">
      <c r="A497" s="313" t="s">
        <v>322</v>
      </c>
      <c r="B497" s="1916" t="s">
        <v>192</v>
      </c>
      <c r="C497" s="1917"/>
      <c r="D497" s="1917"/>
      <c r="E497" s="1917"/>
      <c r="F497" s="1917"/>
      <c r="G497" s="1917"/>
      <c r="H497" s="1917"/>
      <c r="I497" s="1917"/>
      <c r="J497" s="1917"/>
      <c r="K497" s="1917"/>
      <c r="L497" s="1917"/>
      <c r="M497" s="1917"/>
      <c r="N497" s="1918"/>
      <c r="O497" s="756"/>
      <c r="P497" s="752"/>
    </row>
    <row r="498" spans="1:16" ht="22.5" x14ac:dyDescent="0.25">
      <c r="A498" s="183"/>
      <c r="B498" s="2009" t="s">
        <v>2</v>
      </c>
      <c r="C498" s="1990" t="s">
        <v>2</v>
      </c>
      <c r="D498" s="1990" t="s">
        <v>2</v>
      </c>
      <c r="E498" s="1990" t="s">
        <v>2</v>
      </c>
      <c r="F498" s="1990" t="s">
        <v>2</v>
      </c>
      <c r="G498" s="194" t="s">
        <v>829</v>
      </c>
      <c r="H498" s="1844" t="s">
        <v>831</v>
      </c>
      <c r="I498" s="305" t="s">
        <v>8</v>
      </c>
      <c r="J498" s="1844" t="s">
        <v>587</v>
      </c>
      <c r="K498" s="1938" t="s">
        <v>832</v>
      </c>
      <c r="L498" s="1938" t="s">
        <v>983</v>
      </c>
      <c r="M498" s="2006" t="s">
        <v>2</v>
      </c>
      <c r="N498" s="2001" t="s">
        <v>2</v>
      </c>
      <c r="O498" s="1815" t="s">
        <v>2190</v>
      </c>
      <c r="P498" s="1966" t="s">
        <v>2189</v>
      </c>
    </row>
    <row r="499" spans="1:16" ht="34.5" thickBot="1" x14ac:dyDescent="0.3">
      <c r="A499" s="183"/>
      <c r="B499" s="2010"/>
      <c r="C499" s="1991"/>
      <c r="D499" s="1991"/>
      <c r="E499" s="1991"/>
      <c r="F499" s="1991"/>
      <c r="G499" s="144" t="s">
        <v>498</v>
      </c>
      <c r="H499" s="1846"/>
      <c r="I499" s="306" t="s">
        <v>8</v>
      </c>
      <c r="J499" s="1846"/>
      <c r="K499" s="1939"/>
      <c r="L499" s="1939"/>
      <c r="M499" s="2007"/>
      <c r="N499" s="2002"/>
      <c r="O499" s="1817"/>
      <c r="P499" s="1982"/>
    </row>
    <row r="500" spans="1:16" ht="18" customHeight="1" thickBot="1" x14ac:dyDescent="0.3">
      <c r="A500" s="187" t="s">
        <v>368</v>
      </c>
      <c r="B500" s="1757" t="s">
        <v>228</v>
      </c>
      <c r="C500" s="1758"/>
      <c r="D500" s="1758"/>
      <c r="E500" s="1758"/>
      <c r="F500" s="1758"/>
      <c r="G500" s="1758"/>
      <c r="H500" s="1758"/>
      <c r="I500" s="1758"/>
      <c r="J500" s="1758"/>
      <c r="K500" s="1758"/>
      <c r="L500" s="1758"/>
      <c r="M500" s="1758"/>
      <c r="N500" s="1759"/>
      <c r="O500" s="757"/>
      <c r="P500" s="753"/>
    </row>
    <row r="501" spans="1:16" ht="15.75" customHeight="1" thickBot="1" x14ac:dyDescent="0.3">
      <c r="A501" s="313" t="s">
        <v>322</v>
      </c>
      <c r="B501" s="1916" t="s">
        <v>192</v>
      </c>
      <c r="C501" s="1917"/>
      <c r="D501" s="1917"/>
      <c r="E501" s="1917"/>
      <c r="F501" s="1917"/>
      <c r="G501" s="1917"/>
      <c r="H501" s="1917"/>
      <c r="I501" s="1917"/>
      <c r="J501" s="1917"/>
      <c r="K501" s="1917"/>
      <c r="L501" s="1917"/>
      <c r="M501" s="1917"/>
      <c r="N501" s="1918"/>
      <c r="O501" s="756"/>
      <c r="P501" s="752"/>
    </row>
    <row r="502" spans="1:16" ht="36" customHeight="1" x14ac:dyDescent="0.25">
      <c r="A502" s="183"/>
      <c r="B502" s="1927" t="s">
        <v>2</v>
      </c>
      <c r="C502" s="1935" t="s">
        <v>2</v>
      </c>
      <c r="D502" s="1935" t="s">
        <v>2</v>
      </c>
      <c r="E502" s="1935" t="s">
        <v>2</v>
      </c>
      <c r="F502" s="1935" t="s">
        <v>2</v>
      </c>
      <c r="G502" s="194" t="s">
        <v>428</v>
      </c>
      <c r="H502" s="188" t="s">
        <v>8</v>
      </c>
      <c r="I502" s="190" t="s">
        <v>8</v>
      </c>
      <c r="J502" s="1844" t="s">
        <v>588</v>
      </c>
      <c r="K502" s="1938" t="s">
        <v>3760</v>
      </c>
      <c r="L502" s="1938" t="s">
        <v>601</v>
      </c>
      <c r="M502" s="2015" t="s">
        <v>2</v>
      </c>
      <c r="N502" s="1930" t="s">
        <v>2</v>
      </c>
      <c r="O502" s="1815" t="s">
        <v>2190</v>
      </c>
      <c r="P502" s="1966" t="s">
        <v>2189</v>
      </c>
    </row>
    <row r="503" spans="1:16" ht="36" customHeight="1" x14ac:dyDescent="0.25">
      <c r="A503" s="183"/>
      <c r="B503" s="1928"/>
      <c r="C503" s="1936"/>
      <c r="D503" s="1936"/>
      <c r="E503" s="1936"/>
      <c r="F503" s="1936"/>
      <c r="G503" s="30" t="s">
        <v>427</v>
      </c>
      <c r="H503" s="46" t="s">
        <v>584</v>
      </c>
      <c r="I503" s="46" t="s">
        <v>580</v>
      </c>
      <c r="J503" s="1845"/>
      <c r="K503" s="1969"/>
      <c r="L503" s="1969"/>
      <c r="M503" s="2016"/>
      <c r="N503" s="1931"/>
      <c r="O503" s="2008"/>
      <c r="P503" s="2160"/>
    </row>
    <row r="504" spans="1:16" ht="36" customHeight="1" thickBot="1" x14ac:dyDescent="0.3">
      <c r="A504" s="183"/>
      <c r="B504" s="1929"/>
      <c r="C504" s="1937"/>
      <c r="D504" s="1937"/>
      <c r="E504" s="1937"/>
      <c r="F504" s="1937"/>
      <c r="G504" s="144" t="s">
        <v>829</v>
      </c>
      <c r="H504" s="193" t="s">
        <v>801</v>
      </c>
      <c r="I504" s="193" t="s">
        <v>8</v>
      </c>
      <c r="J504" s="1846"/>
      <c r="K504" s="1939"/>
      <c r="L504" s="1939"/>
      <c r="M504" s="2017"/>
      <c r="N504" s="1932"/>
      <c r="O504" s="1968"/>
      <c r="P504" s="1967"/>
    </row>
    <row r="505" spans="1:16" ht="36" customHeight="1" x14ac:dyDescent="0.25">
      <c r="A505" s="183"/>
      <c r="B505" s="1927" t="s">
        <v>2</v>
      </c>
      <c r="C505" s="1935" t="s">
        <v>2</v>
      </c>
      <c r="D505" s="1935" t="s">
        <v>2</v>
      </c>
      <c r="E505" s="1935" t="s">
        <v>2</v>
      </c>
      <c r="F505" s="1935" t="s">
        <v>2</v>
      </c>
      <c r="G505" s="535" t="s">
        <v>428</v>
      </c>
      <c r="H505" s="1143" t="s">
        <v>3592</v>
      </c>
      <c r="I505" s="1143" t="s">
        <v>8</v>
      </c>
      <c r="J505" s="1827" t="s">
        <v>3053</v>
      </c>
      <c r="K505" s="1821" t="s">
        <v>3052</v>
      </c>
      <c r="L505" s="1821" t="s">
        <v>3050</v>
      </c>
      <c r="M505" s="1994" t="s">
        <v>2</v>
      </c>
      <c r="N505" s="2011" t="s">
        <v>2</v>
      </c>
      <c r="O505" s="1987" t="s">
        <v>2190</v>
      </c>
      <c r="P505" s="2003"/>
    </row>
    <row r="506" spans="1:16" ht="36" customHeight="1" x14ac:dyDescent="0.25">
      <c r="A506" s="183"/>
      <c r="B506" s="1928"/>
      <c r="C506" s="1936"/>
      <c r="D506" s="1936"/>
      <c r="E506" s="1936"/>
      <c r="F506" s="1936"/>
      <c r="G506" s="36" t="s">
        <v>427</v>
      </c>
      <c r="H506" s="1145" t="s">
        <v>3593</v>
      </c>
      <c r="I506" s="1145" t="s">
        <v>580</v>
      </c>
      <c r="J506" s="1710"/>
      <c r="K506" s="1833"/>
      <c r="L506" s="1833"/>
      <c r="M506" s="1995"/>
      <c r="N506" s="2012"/>
      <c r="O506" s="1988"/>
      <c r="P506" s="2004"/>
    </row>
    <row r="507" spans="1:16" ht="36" customHeight="1" thickBot="1" x14ac:dyDescent="0.3">
      <c r="A507" s="183"/>
      <c r="B507" s="1929"/>
      <c r="C507" s="1937"/>
      <c r="D507" s="1937"/>
      <c r="E507" s="1937"/>
      <c r="F507" s="1937"/>
      <c r="G507" s="592" t="s">
        <v>829</v>
      </c>
      <c r="H507" s="332" t="s">
        <v>8</v>
      </c>
      <c r="I507" s="332" t="s">
        <v>8</v>
      </c>
      <c r="J507" s="1829"/>
      <c r="K507" s="1823"/>
      <c r="L507" s="1823"/>
      <c r="M507" s="1996"/>
      <c r="N507" s="2013"/>
      <c r="O507" s="1989"/>
      <c r="P507" s="2005"/>
    </row>
    <row r="508" spans="1:16" ht="18.75" customHeight="1" thickBot="1" x14ac:dyDescent="0.3">
      <c r="A508" s="187" t="s">
        <v>95</v>
      </c>
      <c r="B508" s="1757" t="s">
        <v>210</v>
      </c>
      <c r="C508" s="1758"/>
      <c r="D508" s="1758"/>
      <c r="E508" s="1758"/>
      <c r="F508" s="1758"/>
      <c r="G508" s="1758"/>
      <c r="H508" s="1758"/>
      <c r="I508" s="1758"/>
      <c r="J508" s="1758"/>
      <c r="K508" s="1758"/>
      <c r="L508" s="1758"/>
      <c r="M508" s="1758"/>
      <c r="N508" s="1759"/>
      <c r="O508" s="757"/>
      <c r="P508" s="753"/>
    </row>
    <row r="509" spans="1:16" ht="18" customHeight="1" thickBot="1" x14ac:dyDescent="0.3">
      <c r="A509" s="187" t="s">
        <v>368</v>
      </c>
      <c r="B509" s="1757" t="s">
        <v>228</v>
      </c>
      <c r="C509" s="1758"/>
      <c r="D509" s="1758"/>
      <c r="E509" s="1758"/>
      <c r="F509" s="1758"/>
      <c r="G509" s="1758"/>
      <c r="H509" s="1758"/>
      <c r="I509" s="1758"/>
      <c r="J509" s="1758"/>
      <c r="K509" s="1758"/>
      <c r="L509" s="1758"/>
      <c r="M509" s="1758"/>
      <c r="N509" s="1759"/>
      <c r="O509" s="757"/>
      <c r="P509" s="753"/>
    </row>
    <row r="510" spans="1:16" ht="39.75" customHeight="1" x14ac:dyDescent="0.25">
      <c r="A510" s="183"/>
      <c r="B510" s="1872" t="s">
        <v>2</v>
      </c>
      <c r="C510" s="1872" t="s">
        <v>2</v>
      </c>
      <c r="D510" s="1872" t="s">
        <v>2</v>
      </c>
      <c r="E510" s="1872" t="s">
        <v>2</v>
      </c>
      <c r="F510" s="1872" t="s">
        <v>2</v>
      </c>
      <c r="G510" s="30" t="s">
        <v>1976</v>
      </c>
      <c r="H510" s="2014" t="s">
        <v>2213</v>
      </c>
      <c r="I510" s="196" t="s">
        <v>8</v>
      </c>
      <c r="J510" s="1743" t="s">
        <v>2214</v>
      </c>
      <c r="K510" s="1811" t="s">
        <v>2215</v>
      </c>
      <c r="L510" s="1811" t="s">
        <v>2216</v>
      </c>
      <c r="M510" s="1872" t="s">
        <v>2</v>
      </c>
      <c r="N510" s="1907" t="s">
        <v>2</v>
      </c>
      <c r="O510" s="1815" t="s">
        <v>2190</v>
      </c>
      <c r="P510" s="1966" t="s">
        <v>2189</v>
      </c>
    </row>
    <row r="511" spans="1:16" ht="39.75" customHeight="1" thickBot="1" x14ac:dyDescent="0.3">
      <c r="A511" s="183"/>
      <c r="B511" s="1906"/>
      <c r="C511" s="1906"/>
      <c r="D511" s="1906"/>
      <c r="E511" s="1906"/>
      <c r="F511" s="1906"/>
      <c r="G511" s="144" t="s">
        <v>428</v>
      </c>
      <c r="H511" s="1894"/>
      <c r="I511" s="198" t="s">
        <v>8</v>
      </c>
      <c r="J511" s="1819"/>
      <c r="K511" s="1814"/>
      <c r="L511" s="1814"/>
      <c r="M511" s="1906"/>
      <c r="N511" s="1908"/>
      <c r="O511" s="1968"/>
      <c r="P511" s="1967"/>
    </row>
    <row r="512" spans="1:16" ht="39.75" customHeight="1" x14ac:dyDescent="0.25">
      <c r="A512" s="183"/>
      <c r="B512" s="1872" t="s">
        <v>2</v>
      </c>
      <c r="C512" s="1872" t="s">
        <v>2</v>
      </c>
      <c r="D512" s="1872" t="s">
        <v>2</v>
      </c>
      <c r="E512" s="1900"/>
      <c r="F512" s="1900"/>
      <c r="G512" s="30" t="s">
        <v>1976</v>
      </c>
      <c r="H512" s="1902" t="s">
        <v>2220</v>
      </c>
      <c r="I512" s="196" t="s">
        <v>8</v>
      </c>
      <c r="J512" s="1743" t="s">
        <v>2217</v>
      </c>
      <c r="K512" s="1811" t="s">
        <v>2218</v>
      </c>
      <c r="L512" s="1811" t="s">
        <v>2219</v>
      </c>
      <c r="M512" s="1872" t="s">
        <v>2</v>
      </c>
      <c r="N512" s="1907" t="s">
        <v>2</v>
      </c>
      <c r="O512" s="1815" t="s">
        <v>2190</v>
      </c>
      <c r="P512" s="1966" t="s">
        <v>2189</v>
      </c>
    </row>
    <row r="513" spans="1:16" ht="39.75" customHeight="1" thickBot="1" x14ac:dyDescent="0.3">
      <c r="A513" s="183"/>
      <c r="B513" s="1906"/>
      <c r="C513" s="1906"/>
      <c r="D513" s="1906"/>
      <c r="E513" s="1901"/>
      <c r="F513" s="1901"/>
      <c r="G513" s="144" t="s">
        <v>1768</v>
      </c>
      <c r="H513" s="1903"/>
      <c r="I513" s="198" t="s">
        <v>8</v>
      </c>
      <c r="J513" s="1819"/>
      <c r="K513" s="1814"/>
      <c r="L513" s="1814"/>
      <c r="M513" s="1906"/>
      <c r="N513" s="1908"/>
      <c r="O513" s="1968"/>
      <c r="P513" s="1967"/>
    </row>
    <row r="514" spans="1:16" ht="39.75" customHeight="1" x14ac:dyDescent="0.25">
      <c r="A514" s="183"/>
      <c r="B514" s="1872" t="s">
        <v>2</v>
      </c>
      <c r="C514" s="1872" t="s">
        <v>2</v>
      </c>
      <c r="D514" s="1872" t="s">
        <v>2</v>
      </c>
      <c r="E514" s="1900"/>
      <c r="F514" s="1900"/>
      <c r="G514" s="30" t="s">
        <v>1976</v>
      </c>
      <c r="H514" s="1902" t="s">
        <v>2222</v>
      </c>
      <c r="I514" s="196" t="s">
        <v>8</v>
      </c>
      <c r="J514" s="1743" t="s">
        <v>2224</v>
      </c>
      <c r="K514" s="1811" t="s">
        <v>2221</v>
      </c>
      <c r="L514" s="1811" t="s">
        <v>2223</v>
      </c>
      <c r="M514" s="1872" t="s">
        <v>2</v>
      </c>
      <c r="N514" s="1907" t="s">
        <v>2</v>
      </c>
      <c r="O514" s="1815" t="s">
        <v>2190</v>
      </c>
      <c r="P514" s="1966" t="s">
        <v>2189</v>
      </c>
    </row>
    <row r="515" spans="1:16" ht="52.5" customHeight="1" thickBot="1" x14ac:dyDescent="0.3">
      <c r="A515" s="183"/>
      <c r="B515" s="1906"/>
      <c r="C515" s="1906"/>
      <c r="D515" s="1906"/>
      <c r="E515" s="1901"/>
      <c r="F515" s="1901"/>
      <c r="G515" s="144" t="s">
        <v>1767</v>
      </c>
      <c r="H515" s="1903"/>
      <c r="I515" s="198" t="s">
        <v>8</v>
      </c>
      <c r="J515" s="1819"/>
      <c r="K515" s="1814"/>
      <c r="L515" s="1814"/>
      <c r="M515" s="1906"/>
      <c r="N515" s="1908"/>
      <c r="O515" s="1968"/>
      <c r="P515" s="1967"/>
    </row>
    <row r="516" spans="1:16" ht="39.75" customHeight="1" x14ac:dyDescent="0.25">
      <c r="A516" s="183"/>
      <c r="B516" s="1872" t="s">
        <v>2</v>
      </c>
      <c r="C516" s="1872" t="s">
        <v>2</v>
      </c>
      <c r="D516" s="1872" t="s">
        <v>2</v>
      </c>
      <c r="E516" s="1900"/>
      <c r="F516" s="1900"/>
      <c r="G516" s="30" t="s">
        <v>1976</v>
      </c>
      <c r="H516" s="1902" t="s">
        <v>2228</v>
      </c>
      <c r="I516" s="196" t="s">
        <v>8</v>
      </c>
      <c r="J516" s="1743" t="s">
        <v>2225</v>
      </c>
      <c r="K516" s="1811" t="s">
        <v>2226</v>
      </c>
      <c r="L516" s="1811" t="s">
        <v>2227</v>
      </c>
      <c r="M516" s="1872" t="s">
        <v>2</v>
      </c>
      <c r="N516" s="1907" t="s">
        <v>2</v>
      </c>
      <c r="O516" s="1815" t="s">
        <v>2190</v>
      </c>
      <c r="P516" s="1966" t="s">
        <v>2189</v>
      </c>
    </row>
    <row r="517" spans="1:16" ht="52.5" customHeight="1" thickBot="1" x14ac:dyDescent="0.3">
      <c r="A517" s="183"/>
      <c r="B517" s="1906"/>
      <c r="C517" s="1906"/>
      <c r="D517" s="1906"/>
      <c r="E517" s="1901"/>
      <c r="F517" s="1901"/>
      <c r="G517" s="144" t="s">
        <v>1023</v>
      </c>
      <c r="H517" s="1903"/>
      <c r="I517" s="198" t="s">
        <v>8</v>
      </c>
      <c r="J517" s="1819"/>
      <c r="K517" s="1814"/>
      <c r="L517" s="1814"/>
      <c r="M517" s="1906"/>
      <c r="N517" s="1908"/>
      <c r="O517" s="1968"/>
      <c r="P517" s="1967"/>
    </row>
    <row r="518" spans="1:16" ht="21" customHeight="1" thickBot="1" x14ac:dyDescent="0.3">
      <c r="A518" s="762" t="s">
        <v>84</v>
      </c>
      <c r="B518" s="1866" t="s">
        <v>202</v>
      </c>
      <c r="C518" s="1867"/>
      <c r="D518" s="1867"/>
      <c r="E518" s="1867"/>
      <c r="F518" s="1867"/>
      <c r="G518" s="1867"/>
      <c r="H518" s="1867"/>
      <c r="I518" s="1867"/>
      <c r="J518" s="1867"/>
      <c r="K518" s="1867"/>
      <c r="L518" s="1867"/>
      <c r="M518" s="1867"/>
      <c r="N518" s="1868"/>
      <c r="O518" s="763"/>
      <c r="P518" s="764"/>
    </row>
    <row r="519" spans="1:16" ht="19.5" customHeight="1" thickBot="1" x14ac:dyDescent="0.3">
      <c r="A519" s="762"/>
      <c r="B519" s="1866" t="s">
        <v>2263</v>
      </c>
      <c r="C519" s="1867"/>
      <c r="D519" s="1867"/>
      <c r="E519" s="1867"/>
      <c r="F519" s="1867"/>
      <c r="G519" s="1867"/>
      <c r="H519" s="1867"/>
      <c r="I519" s="1867"/>
      <c r="J519" s="1867"/>
      <c r="K519" s="1867"/>
      <c r="L519" s="1867"/>
      <c r="M519" s="1867"/>
      <c r="N519" s="1868"/>
      <c r="O519" s="763"/>
      <c r="P519" s="764"/>
    </row>
    <row r="520" spans="1:16" ht="69.75" customHeight="1" thickBot="1" x14ac:dyDescent="0.3">
      <c r="A520" s="765"/>
      <c r="B520" s="867"/>
      <c r="C520" s="866"/>
      <c r="D520" s="874" t="s">
        <v>2</v>
      </c>
      <c r="E520" s="866"/>
      <c r="F520" s="866"/>
      <c r="G520" s="144" t="s">
        <v>2410</v>
      </c>
      <c r="H520" s="144" t="s">
        <v>2330</v>
      </c>
      <c r="I520" s="197" t="s">
        <v>2264</v>
      </c>
      <c r="J520" s="194" t="s">
        <v>2265</v>
      </c>
      <c r="K520" s="863" t="s">
        <v>3761</v>
      </c>
      <c r="L520" s="863" t="s">
        <v>2266</v>
      </c>
      <c r="M520" s="874" t="s">
        <v>2</v>
      </c>
      <c r="N520" s="875" t="s">
        <v>2</v>
      </c>
      <c r="O520" s="854" t="s">
        <v>2190</v>
      </c>
      <c r="P520" s="860"/>
    </row>
    <row r="521" spans="1:16" ht="21" customHeight="1" thickBot="1" x14ac:dyDescent="0.3">
      <c r="A521" s="762" t="s">
        <v>84</v>
      </c>
      <c r="B521" s="1866" t="s">
        <v>202</v>
      </c>
      <c r="C521" s="1867"/>
      <c r="D521" s="1867"/>
      <c r="E521" s="1867"/>
      <c r="F521" s="1867"/>
      <c r="G521" s="1867"/>
      <c r="H521" s="1867"/>
      <c r="I521" s="1867"/>
      <c r="J521" s="1867"/>
      <c r="K521" s="1867"/>
      <c r="L521" s="1867"/>
      <c r="M521" s="1867"/>
      <c r="N521" s="1868"/>
      <c r="O521" s="763"/>
      <c r="P521" s="764"/>
    </row>
    <row r="522" spans="1:16" ht="18.75" customHeight="1" thickBot="1" x14ac:dyDescent="0.3">
      <c r="A522" s="762" t="s">
        <v>95</v>
      </c>
      <c r="B522" s="1866" t="s">
        <v>210</v>
      </c>
      <c r="C522" s="1867"/>
      <c r="D522" s="1867"/>
      <c r="E522" s="1867"/>
      <c r="F522" s="1867"/>
      <c r="G522" s="1867"/>
      <c r="H522" s="1867"/>
      <c r="I522" s="1867"/>
      <c r="J522" s="1867"/>
      <c r="K522" s="1867"/>
      <c r="L522" s="1867"/>
      <c r="M522" s="1867"/>
      <c r="N522" s="1868"/>
      <c r="O522" s="763"/>
      <c r="P522" s="764"/>
    </row>
    <row r="523" spans="1:16" ht="19.5" customHeight="1" thickBot="1" x14ac:dyDescent="0.3">
      <c r="A523" s="762"/>
      <c r="B523" s="1866" t="s">
        <v>2263</v>
      </c>
      <c r="C523" s="1867"/>
      <c r="D523" s="1867"/>
      <c r="E523" s="1867"/>
      <c r="F523" s="1867"/>
      <c r="G523" s="1867"/>
      <c r="H523" s="1867"/>
      <c r="I523" s="1867"/>
      <c r="J523" s="1867"/>
      <c r="K523" s="1867"/>
      <c r="L523" s="1867"/>
      <c r="M523" s="1867"/>
      <c r="N523" s="1868"/>
      <c r="O523" s="763"/>
      <c r="P523" s="764"/>
    </row>
    <row r="524" spans="1:16" ht="67.5" customHeight="1" x14ac:dyDescent="0.25">
      <c r="A524" s="765"/>
      <c r="B524" s="1910" t="s">
        <v>2</v>
      </c>
      <c r="C524" s="1760"/>
      <c r="D524" s="1760"/>
      <c r="E524" s="1760"/>
      <c r="F524" s="1760"/>
      <c r="G524" s="30" t="s">
        <v>2410</v>
      </c>
      <c r="H524" s="30" t="s">
        <v>313</v>
      </c>
      <c r="I524" s="51" t="s">
        <v>2264</v>
      </c>
      <c r="J524" s="1743" t="s">
        <v>2273</v>
      </c>
      <c r="K524" s="1811" t="s">
        <v>2274</v>
      </c>
      <c r="L524" s="1811" t="s">
        <v>2281</v>
      </c>
      <c r="M524" s="1872" t="s">
        <v>2</v>
      </c>
      <c r="N524" s="1907" t="s">
        <v>2</v>
      </c>
      <c r="O524" s="1815" t="s">
        <v>2190</v>
      </c>
      <c r="P524" s="1950"/>
    </row>
    <row r="525" spans="1:16" ht="54.75" customHeight="1" x14ac:dyDescent="0.25">
      <c r="A525" s="765"/>
      <c r="B525" s="1911"/>
      <c r="C525" s="1864"/>
      <c r="D525" s="1864"/>
      <c r="E525" s="1864"/>
      <c r="F525" s="1864"/>
      <c r="G525" s="30" t="s">
        <v>2411</v>
      </c>
      <c r="H525" s="31">
        <v>1</v>
      </c>
      <c r="I525" s="51" t="s">
        <v>1635</v>
      </c>
      <c r="J525" s="1895"/>
      <c r="K525" s="1871"/>
      <c r="L525" s="1871"/>
      <c r="M525" s="1873"/>
      <c r="N525" s="1923"/>
      <c r="O525" s="1949"/>
      <c r="P525" s="1951"/>
    </row>
    <row r="526" spans="1:16" ht="51" customHeight="1" x14ac:dyDescent="0.25">
      <c r="A526" s="765"/>
      <c r="B526" s="1911"/>
      <c r="C526" s="1864"/>
      <c r="D526" s="1864"/>
      <c r="E526" s="1864"/>
      <c r="F526" s="1864"/>
      <c r="G526" s="792" t="s">
        <v>2412</v>
      </c>
      <c r="H526" s="1470" t="s">
        <v>2413</v>
      </c>
      <c r="I526" s="39" t="s">
        <v>8</v>
      </c>
      <c r="J526" s="1895"/>
      <c r="K526" s="1871"/>
      <c r="L526" s="1871"/>
      <c r="M526" s="1873"/>
      <c r="N526" s="1923"/>
      <c r="O526" s="1949"/>
      <c r="P526" s="1951"/>
    </row>
    <row r="527" spans="1:16" ht="45" customHeight="1" thickBot="1" x14ac:dyDescent="0.3">
      <c r="A527" s="765"/>
      <c r="B527" s="1921"/>
      <c r="C527" s="1762"/>
      <c r="D527" s="1762"/>
      <c r="E527" s="1762"/>
      <c r="F527" s="1762"/>
      <c r="G527" s="31" t="s">
        <v>1976</v>
      </c>
      <c r="H527" s="1879"/>
      <c r="I527" s="357" t="s">
        <v>8</v>
      </c>
      <c r="J527" s="1922"/>
      <c r="K527" s="1813"/>
      <c r="L527" s="1813"/>
      <c r="M527" s="1874"/>
      <c r="N527" s="1924"/>
      <c r="O527" s="1848"/>
      <c r="P527" s="1965"/>
    </row>
    <row r="528" spans="1:16" ht="61.5" customHeight="1" x14ac:dyDescent="0.25">
      <c r="A528" s="765"/>
      <c r="B528" s="1910" t="s">
        <v>2</v>
      </c>
      <c r="C528" s="1760"/>
      <c r="D528" s="1760"/>
      <c r="E528" s="1760"/>
      <c r="F528" s="1760"/>
      <c r="G528" s="194" t="s">
        <v>2410</v>
      </c>
      <c r="H528" s="194" t="s">
        <v>313</v>
      </c>
      <c r="I528" s="195" t="s">
        <v>2264</v>
      </c>
      <c r="J528" s="1743" t="s">
        <v>2280</v>
      </c>
      <c r="K528" s="1811" t="s">
        <v>2290</v>
      </c>
      <c r="L528" s="1811" t="s">
        <v>2289</v>
      </c>
      <c r="M528" s="1872" t="s">
        <v>2</v>
      </c>
      <c r="N528" s="1907" t="s">
        <v>2</v>
      </c>
      <c r="O528" s="1815" t="s">
        <v>2190</v>
      </c>
      <c r="P528" s="1950"/>
    </row>
    <row r="529" spans="1:16" ht="54.75" customHeight="1" x14ac:dyDescent="0.25">
      <c r="A529" s="765"/>
      <c r="B529" s="1911"/>
      <c r="C529" s="1864"/>
      <c r="D529" s="1864"/>
      <c r="E529" s="1864"/>
      <c r="F529" s="1864"/>
      <c r="G529" s="30" t="s">
        <v>2411</v>
      </c>
      <c r="H529" s="31">
        <v>1</v>
      </c>
      <c r="I529" s="51" t="s">
        <v>1635</v>
      </c>
      <c r="J529" s="1895"/>
      <c r="K529" s="1871"/>
      <c r="L529" s="1871"/>
      <c r="M529" s="1873"/>
      <c r="N529" s="1923"/>
      <c r="O529" s="1949"/>
      <c r="P529" s="1951"/>
    </row>
    <row r="530" spans="1:16" ht="51" customHeight="1" x14ac:dyDescent="0.25">
      <c r="A530" s="765"/>
      <c r="B530" s="1911"/>
      <c r="C530" s="1864"/>
      <c r="D530" s="1864"/>
      <c r="E530" s="1864"/>
      <c r="F530" s="1864"/>
      <c r="G530" s="792" t="s">
        <v>2412</v>
      </c>
      <c r="H530" s="1470" t="s">
        <v>2414</v>
      </c>
      <c r="I530" s="39" t="s">
        <v>8</v>
      </c>
      <c r="J530" s="1895"/>
      <c r="K530" s="1871"/>
      <c r="L530" s="1871"/>
      <c r="M530" s="1873"/>
      <c r="N530" s="1923"/>
      <c r="O530" s="1949"/>
      <c r="P530" s="1951"/>
    </row>
    <row r="531" spans="1:16" ht="45" customHeight="1" thickBot="1" x14ac:dyDescent="0.3">
      <c r="A531" s="765"/>
      <c r="B531" s="1912"/>
      <c r="C531" s="1818"/>
      <c r="D531" s="1818"/>
      <c r="E531" s="1818"/>
      <c r="F531" s="1818"/>
      <c r="G531" s="144" t="s">
        <v>1976</v>
      </c>
      <c r="H531" s="1894"/>
      <c r="I531" s="198" t="s">
        <v>8</v>
      </c>
      <c r="J531" s="1819"/>
      <c r="K531" s="1814"/>
      <c r="L531" s="1814"/>
      <c r="M531" s="1906"/>
      <c r="N531" s="1908"/>
      <c r="O531" s="1817"/>
      <c r="P531" s="1960"/>
    </row>
    <row r="532" spans="1:16" ht="21" customHeight="1" thickBot="1" x14ac:dyDescent="0.3">
      <c r="A532" s="762" t="s">
        <v>84</v>
      </c>
      <c r="B532" s="1866" t="s">
        <v>202</v>
      </c>
      <c r="C532" s="1867"/>
      <c r="D532" s="1867"/>
      <c r="E532" s="1867"/>
      <c r="F532" s="1867"/>
      <c r="G532" s="1867"/>
      <c r="H532" s="1867"/>
      <c r="I532" s="1867"/>
      <c r="J532" s="1867"/>
      <c r="K532" s="1867"/>
      <c r="L532" s="1867"/>
      <c r="M532" s="1867"/>
      <c r="N532" s="1868"/>
      <c r="O532" s="763"/>
      <c r="P532" s="764"/>
    </row>
    <row r="533" spans="1:16" ht="21" customHeight="1" thickBot="1" x14ac:dyDescent="0.3">
      <c r="A533" s="762" t="s">
        <v>97</v>
      </c>
      <c r="B533" s="1866" t="s">
        <v>219</v>
      </c>
      <c r="C533" s="1867"/>
      <c r="D533" s="1867"/>
      <c r="E533" s="1867"/>
      <c r="F533" s="1867"/>
      <c r="G533" s="1867"/>
      <c r="H533" s="1867"/>
      <c r="I533" s="1867"/>
      <c r="J533" s="1867"/>
      <c r="K533" s="1867"/>
      <c r="L533" s="1867"/>
      <c r="M533" s="1867"/>
      <c r="N533" s="1868"/>
      <c r="O533" s="763"/>
      <c r="P533" s="764"/>
    </row>
    <row r="534" spans="1:16" ht="19.5" customHeight="1" thickBot="1" x14ac:dyDescent="0.3">
      <c r="A534" s="762"/>
      <c r="B534" s="1866" t="s">
        <v>2263</v>
      </c>
      <c r="C534" s="1867"/>
      <c r="D534" s="1867"/>
      <c r="E534" s="1867"/>
      <c r="F534" s="1867"/>
      <c r="G534" s="1867"/>
      <c r="H534" s="1867"/>
      <c r="I534" s="1867"/>
      <c r="J534" s="1867"/>
      <c r="K534" s="1867"/>
      <c r="L534" s="1867"/>
      <c r="M534" s="1867"/>
      <c r="N534" s="1868"/>
      <c r="O534" s="763"/>
      <c r="P534" s="764"/>
    </row>
    <row r="535" spans="1:16" ht="60.75" customHeight="1" x14ac:dyDescent="0.25">
      <c r="A535" s="765"/>
      <c r="B535" s="1896"/>
      <c r="C535" s="1876" t="s">
        <v>2</v>
      </c>
      <c r="D535" s="1760"/>
      <c r="E535" s="1863"/>
      <c r="F535" s="1863"/>
      <c r="G535" s="194" t="s">
        <v>2410</v>
      </c>
      <c r="H535" s="194" t="s">
        <v>313</v>
      </c>
      <c r="I535" s="195" t="s">
        <v>2264</v>
      </c>
      <c r="J535" s="1743" t="s">
        <v>2275</v>
      </c>
      <c r="K535" s="1811" t="s">
        <v>2276</v>
      </c>
      <c r="L535" s="1811" t="s">
        <v>2277</v>
      </c>
      <c r="M535" s="1841" t="s">
        <v>2</v>
      </c>
      <c r="N535" s="1880" t="s">
        <v>2</v>
      </c>
      <c r="O535" s="1815" t="s">
        <v>2190</v>
      </c>
      <c r="P535" s="1950"/>
    </row>
    <row r="536" spans="1:16" ht="54.75" customHeight="1" x14ac:dyDescent="0.25">
      <c r="A536" s="765"/>
      <c r="B536" s="1897"/>
      <c r="C536" s="1877"/>
      <c r="D536" s="1864"/>
      <c r="E536" s="1864"/>
      <c r="F536" s="1864"/>
      <c r="G536" s="30" t="s">
        <v>2411</v>
      </c>
      <c r="H536" s="31">
        <v>1</v>
      </c>
      <c r="I536" s="51" t="s">
        <v>1635</v>
      </c>
      <c r="J536" s="1895"/>
      <c r="K536" s="1871"/>
      <c r="L536" s="1871"/>
      <c r="M536" s="1899"/>
      <c r="N536" s="1881"/>
      <c r="O536" s="1949"/>
      <c r="P536" s="1951"/>
    </row>
    <row r="537" spans="1:16" ht="39" customHeight="1" x14ac:dyDescent="0.25">
      <c r="A537" s="765"/>
      <c r="B537" s="1897"/>
      <c r="C537" s="1877"/>
      <c r="D537" s="1864"/>
      <c r="E537" s="1864"/>
      <c r="F537" s="1864"/>
      <c r="G537" s="30" t="s">
        <v>450</v>
      </c>
      <c r="H537" s="31" t="s">
        <v>8</v>
      </c>
      <c r="I537" s="51" t="s">
        <v>8</v>
      </c>
      <c r="J537" s="1895"/>
      <c r="K537" s="1871"/>
      <c r="L537" s="1871"/>
      <c r="M537" s="1899"/>
      <c r="N537" s="1881"/>
      <c r="O537" s="1949"/>
      <c r="P537" s="1951"/>
    </row>
    <row r="538" spans="1:16" ht="51" customHeight="1" x14ac:dyDescent="0.25">
      <c r="A538" s="765"/>
      <c r="B538" s="1897"/>
      <c r="C538" s="1877"/>
      <c r="D538" s="1864"/>
      <c r="E538" s="1864"/>
      <c r="F538" s="1864"/>
      <c r="G538" s="792" t="s">
        <v>2412</v>
      </c>
      <c r="H538" s="1470" t="s">
        <v>2415</v>
      </c>
      <c r="I538" s="39" t="s">
        <v>8</v>
      </c>
      <c r="J538" s="1895"/>
      <c r="K538" s="1871"/>
      <c r="L538" s="1871"/>
      <c r="M538" s="1899"/>
      <c r="N538" s="1881"/>
      <c r="O538" s="1949"/>
      <c r="P538" s="1951"/>
    </row>
    <row r="539" spans="1:16" ht="45" customHeight="1" thickBot="1" x14ac:dyDescent="0.3">
      <c r="A539" s="765"/>
      <c r="B539" s="1898"/>
      <c r="C539" s="1878"/>
      <c r="D539" s="1818"/>
      <c r="E539" s="1865"/>
      <c r="F539" s="1865"/>
      <c r="G539" s="144" t="s">
        <v>450</v>
      </c>
      <c r="H539" s="1894"/>
      <c r="I539" s="198" t="s">
        <v>8</v>
      </c>
      <c r="J539" s="1819"/>
      <c r="K539" s="1814"/>
      <c r="L539" s="1814"/>
      <c r="M539" s="1843"/>
      <c r="N539" s="1909"/>
      <c r="O539" s="1817"/>
      <c r="P539" s="1960"/>
    </row>
    <row r="540" spans="1:16" ht="59.25" customHeight="1" x14ac:dyDescent="0.25">
      <c r="A540" s="765"/>
      <c r="B540" s="1896"/>
      <c r="C540" s="1876" t="s">
        <v>2</v>
      </c>
      <c r="D540" s="1760"/>
      <c r="E540" s="1863"/>
      <c r="F540" s="1863"/>
      <c r="G540" s="194" t="s">
        <v>2410</v>
      </c>
      <c r="H540" s="194" t="s">
        <v>313</v>
      </c>
      <c r="I540" s="195" t="s">
        <v>2264</v>
      </c>
      <c r="J540" s="1743" t="s">
        <v>2288</v>
      </c>
      <c r="K540" s="1811" t="s">
        <v>2292</v>
      </c>
      <c r="L540" s="1811" t="s">
        <v>2293</v>
      </c>
      <c r="M540" s="1841" t="s">
        <v>2</v>
      </c>
      <c r="N540" s="1880" t="s">
        <v>2</v>
      </c>
      <c r="O540" s="1815" t="s">
        <v>2190</v>
      </c>
      <c r="P540" s="1950"/>
    </row>
    <row r="541" spans="1:16" ht="54.75" customHeight="1" x14ac:dyDescent="0.25">
      <c r="A541" s="765"/>
      <c r="B541" s="1897"/>
      <c r="C541" s="1877"/>
      <c r="D541" s="1864"/>
      <c r="E541" s="1864"/>
      <c r="F541" s="1864"/>
      <c r="G541" s="30" t="s">
        <v>2411</v>
      </c>
      <c r="H541" s="31">
        <v>1</v>
      </c>
      <c r="I541" s="51" t="s">
        <v>1635</v>
      </c>
      <c r="J541" s="1895"/>
      <c r="K541" s="1871"/>
      <c r="L541" s="1871"/>
      <c r="M541" s="1899"/>
      <c r="N541" s="1881"/>
      <c r="O541" s="1949"/>
      <c r="P541" s="1951"/>
    </row>
    <row r="542" spans="1:16" ht="39" customHeight="1" x14ac:dyDescent="0.25">
      <c r="A542" s="765"/>
      <c r="B542" s="1897"/>
      <c r="C542" s="1877"/>
      <c r="D542" s="1864"/>
      <c r="E542" s="1864"/>
      <c r="F542" s="1864"/>
      <c r="G542" s="30" t="s">
        <v>450</v>
      </c>
      <c r="H542" s="31" t="s">
        <v>8</v>
      </c>
      <c r="I542" s="51" t="s">
        <v>8</v>
      </c>
      <c r="J542" s="1895"/>
      <c r="K542" s="1871"/>
      <c r="L542" s="1871"/>
      <c r="M542" s="1899"/>
      <c r="N542" s="1881"/>
      <c r="O542" s="1949"/>
      <c r="P542" s="1951"/>
    </row>
    <row r="543" spans="1:16" ht="51" customHeight="1" x14ac:dyDescent="0.25">
      <c r="A543" s="765"/>
      <c r="B543" s="1897"/>
      <c r="C543" s="1877"/>
      <c r="D543" s="1864"/>
      <c r="E543" s="1864"/>
      <c r="F543" s="1864"/>
      <c r="G543" s="792" t="s">
        <v>2412</v>
      </c>
      <c r="H543" s="1470" t="s">
        <v>2416</v>
      </c>
      <c r="I543" s="39" t="s">
        <v>8</v>
      </c>
      <c r="J543" s="1895"/>
      <c r="K543" s="1871"/>
      <c r="L543" s="1871"/>
      <c r="M543" s="1899"/>
      <c r="N543" s="1881"/>
      <c r="O543" s="1949"/>
      <c r="P543" s="1951"/>
    </row>
    <row r="544" spans="1:16" ht="45" customHeight="1" thickBot="1" x14ac:dyDescent="0.3">
      <c r="A544" s="765"/>
      <c r="B544" s="1898"/>
      <c r="C544" s="1878"/>
      <c r="D544" s="1818"/>
      <c r="E544" s="1865"/>
      <c r="F544" s="1865"/>
      <c r="G544" s="144" t="s">
        <v>450</v>
      </c>
      <c r="H544" s="1894"/>
      <c r="I544" s="198" t="s">
        <v>8</v>
      </c>
      <c r="J544" s="1819"/>
      <c r="K544" s="1814"/>
      <c r="L544" s="1814"/>
      <c r="M544" s="1843"/>
      <c r="N544" s="1909"/>
      <c r="O544" s="1817"/>
      <c r="P544" s="1960"/>
    </row>
    <row r="545" spans="1:18" ht="21" customHeight="1" thickBot="1" x14ac:dyDescent="0.3">
      <c r="A545" s="762" t="s">
        <v>84</v>
      </c>
      <c r="B545" s="1866" t="s">
        <v>202</v>
      </c>
      <c r="C545" s="1867"/>
      <c r="D545" s="1867"/>
      <c r="E545" s="1867"/>
      <c r="F545" s="1867"/>
      <c r="G545" s="1867"/>
      <c r="H545" s="1867"/>
      <c r="I545" s="1867"/>
      <c r="J545" s="1867"/>
      <c r="K545" s="1867"/>
      <c r="L545" s="1867"/>
      <c r="M545" s="1867"/>
      <c r="N545" s="1868"/>
      <c r="O545" s="763"/>
      <c r="P545" s="764"/>
    </row>
    <row r="546" spans="1:18" ht="15.75" customHeight="1" thickBot="1" x14ac:dyDescent="0.3">
      <c r="A546" s="762" t="s">
        <v>365</v>
      </c>
      <c r="B546" s="1866" t="s">
        <v>222</v>
      </c>
      <c r="C546" s="1867"/>
      <c r="D546" s="1867"/>
      <c r="E546" s="1867"/>
      <c r="F546" s="1867"/>
      <c r="G546" s="1867"/>
      <c r="H546" s="1867"/>
      <c r="I546" s="1867"/>
      <c r="J546" s="1867"/>
      <c r="K546" s="1867"/>
      <c r="L546" s="1867"/>
      <c r="M546" s="1867"/>
      <c r="N546" s="1868"/>
      <c r="O546" s="763"/>
      <c r="P546" s="764"/>
    </row>
    <row r="547" spans="1:18" ht="19.5" customHeight="1" thickBot="1" x14ac:dyDescent="0.3">
      <c r="A547" s="762"/>
      <c r="B547" s="1866" t="s">
        <v>2263</v>
      </c>
      <c r="C547" s="1867"/>
      <c r="D547" s="1867"/>
      <c r="E547" s="1867"/>
      <c r="F547" s="1867"/>
      <c r="G547" s="1867"/>
      <c r="H547" s="1867"/>
      <c r="I547" s="1867"/>
      <c r="J547" s="1867"/>
      <c r="K547" s="1867"/>
      <c r="L547" s="1867"/>
      <c r="M547" s="1867"/>
      <c r="N547" s="1868"/>
      <c r="O547" s="763"/>
      <c r="P547" s="764"/>
    </row>
    <row r="548" spans="1:18" ht="64.5" customHeight="1" x14ac:dyDescent="0.25">
      <c r="A548" s="765"/>
      <c r="B548" s="1896"/>
      <c r="C548" s="1841" t="s">
        <v>2</v>
      </c>
      <c r="D548" s="1760"/>
      <c r="E548" s="1863"/>
      <c r="F548" s="1863"/>
      <c r="G548" s="30" t="s">
        <v>2410</v>
      </c>
      <c r="H548" s="30" t="s">
        <v>313</v>
      </c>
      <c r="I548" s="51" t="s">
        <v>2264</v>
      </c>
      <c r="J548" s="1743" t="s">
        <v>2278</v>
      </c>
      <c r="K548" s="1811" t="s">
        <v>2276</v>
      </c>
      <c r="L548" s="1811" t="s">
        <v>2277</v>
      </c>
      <c r="M548" s="1841" t="s">
        <v>2</v>
      </c>
      <c r="N548" s="1880" t="s">
        <v>2</v>
      </c>
      <c r="O548" s="1815" t="s">
        <v>2190</v>
      </c>
      <c r="P548" s="1950"/>
    </row>
    <row r="549" spans="1:18" ht="54.75" customHeight="1" x14ac:dyDescent="0.25">
      <c r="A549" s="765"/>
      <c r="B549" s="1897"/>
      <c r="C549" s="1899"/>
      <c r="D549" s="1864"/>
      <c r="E549" s="1864"/>
      <c r="F549" s="1864"/>
      <c r="G549" s="30" t="s">
        <v>2411</v>
      </c>
      <c r="H549" s="31">
        <v>1</v>
      </c>
      <c r="I549" s="51" t="s">
        <v>1635</v>
      </c>
      <c r="J549" s="1895"/>
      <c r="K549" s="1871"/>
      <c r="L549" s="1871"/>
      <c r="M549" s="1899"/>
      <c r="N549" s="1881"/>
      <c r="O549" s="1949"/>
      <c r="P549" s="1951"/>
    </row>
    <row r="550" spans="1:18" ht="39" customHeight="1" x14ac:dyDescent="0.25">
      <c r="A550" s="765"/>
      <c r="B550" s="1897"/>
      <c r="C550" s="1899"/>
      <c r="D550" s="1864"/>
      <c r="E550" s="1864"/>
      <c r="F550" s="1864"/>
      <c r="G550" s="30" t="s">
        <v>450</v>
      </c>
      <c r="H550" s="31" t="s">
        <v>801</v>
      </c>
      <c r="I550" s="51" t="s">
        <v>8</v>
      </c>
      <c r="J550" s="1895"/>
      <c r="K550" s="1871"/>
      <c r="L550" s="1871"/>
      <c r="M550" s="1899"/>
      <c r="N550" s="1881"/>
      <c r="O550" s="1949"/>
      <c r="P550" s="1951"/>
    </row>
    <row r="551" spans="1:18" ht="39" customHeight="1" x14ac:dyDescent="0.25">
      <c r="A551" s="765"/>
      <c r="B551" s="1897"/>
      <c r="C551" s="1899"/>
      <c r="D551" s="1864"/>
      <c r="E551" s="1864"/>
      <c r="F551" s="1864"/>
      <c r="G551" s="30" t="s">
        <v>509</v>
      </c>
      <c r="H551" s="31" t="s">
        <v>8</v>
      </c>
      <c r="I551" s="51" t="s">
        <v>8</v>
      </c>
      <c r="J551" s="1895"/>
      <c r="K551" s="1871"/>
      <c r="L551" s="1871"/>
      <c r="M551" s="1899"/>
      <c r="N551" s="1881"/>
      <c r="O551" s="1949"/>
      <c r="P551" s="1951"/>
      <c r="R551" s="781"/>
    </row>
    <row r="552" spans="1:18" ht="51" customHeight="1" x14ac:dyDescent="0.25">
      <c r="A552" s="765"/>
      <c r="B552" s="1897"/>
      <c r="C552" s="1899"/>
      <c r="D552" s="1864"/>
      <c r="E552" s="1864"/>
      <c r="F552" s="1864"/>
      <c r="G552" s="792" t="s">
        <v>2412</v>
      </c>
      <c r="H552" s="1470" t="s">
        <v>2417</v>
      </c>
      <c r="I552" s="39" t="s">
        <v>8</v>
      </c>
      <c r="J552" s="1895"/>
      <c r="K552" s="1871"/>
      <c r="L552" s="1871"/>
      <c r="M552" s="1899"/>
      <c r="N552" s="1881"/>
      <c r="O552" s="1949"/>
      <c r="P552" s="1951"/>
      <c r="R552" s="781"/>
    </row>
    <row r="553" spans="1:18" ht="45" customHeight="1" thickBot="1" x14ac:dyDescent="0.3">
      <c r="A553" s="765"/>
      <c r="B553" s="1904"/>
      <c r="C553" s="1905"/>
      <c r="D553" s="1762"/>
      <c r="E553" s="1864"/>
      <c r="F553" s="1864"/>
      <c r="G553" s="31" t="s">
        <v>509</v>
      </c>
      <c r="H553" s="1879"/>
      <c r="I553" s="357" t="s">
        <v>8</v>
      </c>
      <c r="J553" s="1922"/>
      <c r="K553" s="1813"/>
      <c r="L553" s="1813"/>
      <c r="M553" s="1905"/>
      <c r="N553" s="1882"/>
      <c r="O553" s="1848"/>
      <c r="P553" s="1965"/>
      <c r="R553" s="781"/>
    </row>
    <row r="554" spans="1:18" ht="66" customHeight="1" x14ac:dyDescent="0.25">
      <c r="A554" s="765"/>
      <c r="B554" s="1896"/>
      <c r="C554" s="1841" t="s">
        <v>2</v>
      </c>
      <c r="D554" s="1760"/>
      <c r="E554" s="1863"/>
      <c r="F554" s="1863"/>
      <c r="G554" s="194" t="s">
        <v>2410</v>
      </c>
      <c r="H554" s="194" t="s">
        <v>313</v>
      </c>
      <c r="I554" s="195" t="s">
        <v>2264</v>
      </c>
      <c r="J554" s="1743" t="s">
        <v>2286</v>
      </c>
      <c r="K554" s="1811" t="s">
        <v>2295</v>
      </c>
      <c r="L554" s="1811" t="s">
        <v>2294</v>
      </c>
      <c r="M554" s="1841" t="s">
        <v>2</v>
      </c>
      <c r="N554" s="1880" t="s">
        <v>2</v>
      </c>
      <c r="O554" s="1815" t="s">
        <v>2190</v>
      </c>
      <c r="P554" s="1950"/>
    </row>
    <row r="555" spans="1:18" ht="54.75" customHeight="1" x14ac:dyDescent="0.25">
      <c r="A555" s="765"/>
      <c r="B555" s="1897"/>
      <c r="C555" s="1899"/>
      <c r="D555" s="1864"/>
      <c r="E555" s="1864"/>
      <c r="F555" s="1864"/>
      <c r="G555" s="30" t="s">
        <v>2411</v>
      </c>
      <c r="H555" s="31">
        <v>1</v>
      </c>
      <c r="I555" s="51" t="s">
        <v>1635</v>
      </c>
      <c r="J555" s="1895"/>
      <c r="K555" s="1871"/>
      <c r="L555" s="1871"/>
      <c r="M555" s="1899"/>
      <c r="N555" s="1881"/>
      <c r="O555" s="1949"/>
      <c r="P555" s="1951"/>
    </row>
    <row r="556" spans="1:18" ht="39" customHeight="1" x14ac:dyDescent="0.25">
      <c r="A556" s="765"/>
      <c r="B556" s="1897"/>
      <c r="C556" s="1899"/>
      <c r="D556" s="1864"/>
      <c r="E556" s="1864"/>
      <c r="F556" s="1864"/>
      <c r="G556" s="30" t="s">
        <v>450</v>
      </c>
      <c r="H556" s="31" t="s">
        <v>801</v>
      </c>
      <c r="I556" s="51" t="s">
        <v>8</v>
      </c>
      <c r="J556" s="1895"/>
      <c r="K556" s="1871"/>
      <c r="L556" s="1871"/>
      <c r="M556" s="1899"/>
      <c r="N556" s="1881"/>
      <c r="O556" s="1949"/>
      <c r="P556" s="1951"/>
    </row>
    <row r="557" spans="1:18" ht="39" customHeight="1" x14ac:dyDescent="0.25">
      <c r="A557" s="765"/>
      <c r="B557" s="1897"/>
      <c r="C557" s="1899"/>
      <c r="D557" s="1864"/>
      <c r="E557" s="1864"/>
      <c r="F557" s="1864"/>
      <c r="G557" s="30" t="s">
        <v>509</v>
      </c>
      <c r="H557" s="31" t="s">
        <v>8</v>
      </c>
      <c r="I557" s="51" t="s">
        <v>8</v>
      </c>
      <c r="J557" s="1895"/>
      <c r="K557" s="1871"/>
      <c r="L557" s="1871"/>
      <c r="M557" s="1899"/>
      <c r="N557" s="1881"/>
      <c r="O557" s="1949"/>
      <c r="P557" s="1951"/>
    </row>
    <row r="558" spans="1:18" ht="56.25" customHeight="1" x14ac:dyDescent="0.25">
      <c r="A558" s="765"/>
      <c r="B558" s="1897"/>
      <c r="C558" s="1899"/>
      <c r="D558" s="1864"/>
      <c r="E558" s="1864"/>
      <c r="F558" s="1864"/>
      <c r="G558" s="792" t="s">
        <v>2412</v>
      </c>
      <c r="H558" s="1470" t="s">
        <v>2418</v>
      </c>
      <c r="I558" s="39" t="s">
        <v>8</v>
      </c>
      <c r="J558" s="1895"/>
      <c r="K558" s="1871"/>
      <c r="L558" s="1871"/>
      <c r="M558" s="1899"/>
      <c r="N558" s="1881"/>
      <c r="O558" s="1949"/>
      <c r="P558" s="1951"/>
    </row>
    <row r="559" spans="1:18" ht="51.75" customHeight="1" thickBot="1" x14ac:dyDescent="0.3">
      <c r="A559" s="765"/>
      <c r="B559" s="1898"/>
      <c r="C559" s="1843"/>
      <c r="D559" s="1818"/>
      <c r="E559" s="1865"/>
      <c r="F559" s="1865"/>
      <c r="G559" s="144" t="s">
        <v>509</v>
      </c>
      <c r="H559" s="1894"/>
      <c r="I559" s="198" t="s">
        <v>8</v>
      </c>
      <c r="J559" s="1819"/>
      <c r="K559" s="1814"/>
      <c r="L559" s="1814"/>
      <c r="M559" s="1843"/>
      <c r="N559" s="1909"/>
      <c r="O559" s="1817"/>
      <c r="P559" s="1960"/>
    </row>
    <row r="560" spans="1:18" ht="21" customHeight="1" thickBot="1" x14ac:dyDescent="0.3">
      <c r="A560" s="762" t="s">
        <v>84</v>
      </c>
      <c r="B560" s="1866" t="s">
        <v>202</v>
      </c>
      <c r="C560" s="1867"/>
      <c r="D560" s="1867"/>
      <c r="E560" s="1867"/>
      <c r="F560" s="1867"/>
      <c r="G560" s="1867"/>
      <c r="H560" s="1867"/>
      <c r="I560" s="1867"/>
      <c r="J560" s="1867"/>
      <c r="K560" s="1867"/>
      <c r="L560" s="1867"/>
      <c r="M560" s="1867"/>
      <c r="N560" s="1868"/>
      <c r="O560" s="763"/>
      <c r="P560" s="764"/>
    </row>
    <row r="561" spans="1:16" ht="15.75" customHeight="1" thickBot="1" x14ac:dyDescent="0.3">
      <c r="A561" s="762" t="s">
        <v>366</v>
      </c>
      <c r="B561" s="1866" t="s">
        <v>495</v>
      </c>
      <c r="C561" s="1867"/>
      <c r="D561" s="1867"/>
      <c r="E561" s="1867"/>
      <c r="F561" s="1867"/>
      <c r="G561" s="1867"/>
      <c r="H561" s="1867"/>
      <c r="I561" s="1867"/>
      <c r="J561" s="1867"/>
      <c r="K561" s="1867"/>
      <c r="L561" s="1867"/>
      <c r="M561" s="1867"/>
      <c r="N561" s="1868"/>
      <c r="O561" s="763"/>
      <c r="P561" s="764"/>
    </row>
    <row r="562" spans="1:16" ht="19.5" customHeight="1" thickBot="1" x14ac:dyDescent="0.3">
      <c r="A562" s="762"/>
      <c r="B562" s="1866" t="s">
        <v>2263</v>
      </c>
      <c r="C562" s="1867"/>
      <c r="D562" s="1867"/>
      <c r="E562" s="1867"/>
      <c r="F562" s="1867"/>
      <c r="G562" s="1867"/>
      <c r="H562" s="1867"/>
      <c r="I562" s="1867"/>
      <c r="J562" s="1867"/>
      <c r="K562" s="1867"/>
      <c r="L562" s="1867"/>
      <c r="M562" s="1867"/>
      <c r="N562" s="1868"/>
      <c r="O562" s="763"/>
      <c r="P562" s="764"/>
    </row>
    <row r="563" spans="1:16" ht="63" customHeight="1" x14ac:dyDescent="0.25">
      <c r="A563" s="765"/>
      <c r="B563" s="1896"/>
      <c r="C563" s="1841" t="s">
        <v>2</v>
      </c>
      <c r="D563" s="1760"/>
      <c r="E563" s="1863"/>
      <c r="F563" s="1863"/>
      <c r="G563" s="30" t="s">
        <v>2410</v>
      </c>
      <c r="H563" s="30" t="s">
        <v>313</v>
      </c>
      <c r="I563" s="51" t="s">
        <v>2264</v>
      </c>
      <c r="J563" s="1743" t="s">
        <v>2279</v>
      </c>
      <c r="K563" s="1811" t="s">
        <v>2276</v>
      </c>
      <c r="L563" s="1811" t="s">
        <v>2277</v>
      </c>
      <c r="M563" s="1841" t="s">
        <v>2</v>
      </c>
      <c r="N563" s="1880" t="s">
        <v>2</v>
      </c>
      <c r="O563" s="1815" t="s">
        <v>2190</v>
      </c>
      <c r="P563" s="1950"/>
    </row>
    <row r="564" spans="1:16" ht="54.75" customHeight="1" x14ac:dyDescent="0.25">
      <c r="A564" s="765"/>
      <c r="B564" s="1897"/>
      <c r="C564" s="1899"/>
      <c r="D564" s="1864"/>
      <c r="E564" s="1864"/>
      <c r="F564" s="1864"/>
      <c r="G564" s="30" t="s">
        <v>2411</v>
      </c>
      <c r="H564" s="31">
        <v>1</v>
      </c>
      <c r="I564" s="51" t="s">
        <v>1635</v>
      </c>
      <c r="J564" s="1895"/>
      <c r="K564" s="1871"/>
      <c r="L564" s="1871"/>
      <c r="M564" s="1899"/>
      <c r="N564" s="1881"/>
      <c r="O564" s="1949"/>
      <c r="P564" s="1951"/>
    </row>
    <row r="565" spans="1:16" ht="39.75" customHeight="1" x14ac:dyDescent="0.25">
      <c r="A565" s="765"/>
      <c r="B565" s="1897"/>
      <c r="C565" s="1899"/>
      <c r="D565" s="1864"/>
      <c r="E565" s="1864"/>
      <c r="F565" s="1864"/>
      <c r="G565" s="30" t="s">
        <v>450</v>
      </c>
      <c r="H565" s="31" t="s">
        <v>801</v>
      </c>
      <c r="I565" s="51" t="s">
        <v>8</v>
      </c>
      <c r="J565" s="1895"/>
      <c r="K565" s="1871"/>
      <c r="L565" s="1871"/>
      <c r="M565" s="1899"/>
      <c r="N565" s="1881"/>
      <c r="O565" s="1949"/>
      <c r="P565" s="1951"/>
    </row>
    <row r="566" spans="1:16" ht="36" customHeight="1" x14ac:dyDescent="0.25">
      <c r="A566" s="765"/>
      <c r="B566" s="1897"/>
      <c r="C566" s="1899"/>
      <c r="D566" s="1864"/>
      <c r="E566" s="1864"/>
      <c r="F566" s="1864"/>
      <c r="G566" s="30" t="s">
        <v>509</v>
      </c>
      <c r="H566" s="31" t="s">
        <v>801</v>
      </c>
      <c r="I566" s="51" t="s">
        <v>8</v>
      </c>
      <c r="J566" s="1895"/>
      <c r="K566" s="1871"/>
      <c r="L566" s="1871"/>
      <c r="M566" s="1899"/>
      <c r="N566" s="1881"/>
      <c r="O566" s="1949"/>
      <c r="P566" s="1951"/>
    </row>
    <row r="567" spans="1:16" ht="42" customHeight="1" x14ac:dyDescent="0.25">
      <c r="A567" s="765"/>
      <c r="B567" s="1897"/>
      <c r="C567" s="1899"/>
      <c r="D567" s="1864"/>
      <c r="E567" s="1864"/>
      <c r="F567" s="1864"/>
      <c r="G567" s="346" t="s">
        <v>496</v>
      </c>
      <c r="H567" s="39" t="s">
        <v>4037</v>
      </c>
      <c r="I567" s="39" t="s">
        <v>4026</v>
      </c>
      <c r="J567" s="1895"/>
      <c r="K567" s="1871"/>
      <c r="L567" s="1871"/>
      <c r="M567" s="1899"/>
      <c r="N567" s="1881"/>
      <c r="O567" s="1949"/>
      <c r="P567" s="1951"/>
    </row>
    <row r="568" spans="1:16" ht="51" customHeight="1" x14ac:dyDescent="0.25">
      <c r="A568" s="765"/>
      <c r="B568" s="1897"/>
      <c r="C568" s="1899"/>
      <c r="D568" s="1864"/>
      <c r="E568" s="1864"/>
      <c r="F568" s="1864"/>
      <c r="G568" s="792" t="s">
        <v>2412</v>
      </c>
      <c r="H568" s="1470" t="s">
        <v>2419</v>
      </c>
      <c r="I568" s="39" t="s">
        <v>8</v>
      </c>
      <c r="J568" s="1895"/>
      <c r="K568" s="1871"/>
      <c r="L568" s="1871"/>
      <c r="M568" s="1899"/>
      <c r="N568" s="1881"/>
      <c r="O568" s="1949"/>
      <c r="P568" s="1951"/>
    </row>
    <row r="569" spans="1:16" ht="45" customHeight="1" thickBot="1" x14ac:dyDescent="0.3">
      <c r="A569" s="765"/>
      <c r="B569" s="1904"/>
      <c r="C569" s="1905"/>
      <c r="D569" s="1762"/>
      <c r="E569" s="1864"/>
      <c r="F569" s="1864"/>
      <c r="G569" s="31" t="s">
        <v>1761</v>
      </c>
      <c r="H569" s="1879"/>
      <c r="I569" s="357" t="s">
        <v>8</v>
      </c>
      <c r="J569" s="1922"/>
      <c r="K569" s="1813"/>
      <c r="L569" s="1813"/>
      <c r="M569" s="1905"/>
      <c r="N569" s="1882"/>
      <c r="O569" s="1848"/>
      <c r="P569" s="1965"/>
    </row>
    <row r="570" spans="1:16" ht="63" customHeight="1" x14ac:dyDescent="0.25">
      <c r="A570" s="765"/>
      <c r="B570" s="1896"/>
      <c r="C570" s="1841" t="s">
        <v>2</v>
      </c>
      <c r="D570" s="1760"/>
      <c r="E570" s="1863"/>
      <c r="F570" s="1863"/>
      <c r="G570" s="194" t="s">
        <v>2410</v>
      </c>
      <c r="H570" s="194" t="s">
        <v>313</v>
      </c>
      <c r="I570" s="195" t="s">
        <v>2264</v>
      </c>
      <c r="J570" s="1743" t="s">
        <v>2287</v>
      </c>
      <c r="K570" s="1811" t="s">
        <v>2296</v>
      </c>
      <c r="L570" s="1811" t="s">
        <v>2291</v>
      </c>
      <c r="M570" s="1841" t="s">
        <v>2</v>
      </c>
      <c r="N570" s="1880" t="s">
        <v>2</v>
      </c>
      <c r="O570" s="1815" t="s">
        <v>2190</v>
      </c>
      <c r="P570" s="1950"/>
    </row>
    <row r="571" spans="1:16" ht="54.75" customHeight="1" x14ac:dyDescent="0.25">
      <c r="A571" s="765"/>
      <c r="B571" s="1897"/>
      <c r="C571" s="1899"/>
      <c r="D571" s="1864"/>
      <c r="E571" s="1864"/>
      <c r="F571" s="1864"/>
      <c r="G571" s="30" t="s">
        <v>2411</v>
      </c>
      <c r="H571" s="31">
        <v>1</v>
      </c>
      <c r="I571" s="51" t="s">
        <v>1635</v>
      </c>
      <c r="J571" s="1895"/>
      <c r="K571" s="1871"/>
      <c r="L571" s="1871"/>
      <c r="M571" s="1899"/>
      <c r="N571" s="1881"/>
      <c r="O571" s="1949"/>
      <c r="P571" s="1951"/>
    </row>
    <row r="572" spans="1:16" ht="42.75" customHeight="1" x14ac:dyDescent="0.25">
      <c r="A572" s="765"/>
      <c r="B572" s="1897"/>
      <c r="C572" s="1899"/>
      <c r="D572" s="1864"/>
      <c r="E572" s="1864"/>
      <c r="F572" s="1864"/>
      <c r="G572" s="30" t="s">
        <v>450</v>
      </c>
      <c r="H572" s="31" t="s">
        <v>801</v>
      </c>
      <c r="I572" s="51" t="s">
        <v>8</v>
      </c>
      <c r="J572" s="1895"/>
      <c r="K572" s="1871"/>
      <c r="L572" s="1871"/>
      <c r="M572" s="1899"/>
      <c r="N572" s="1881"/>
      <c r="O572" s="1949"/>
      <c r="P572" s="1951"/>
    </row>
    <row r="573" spans="1:16" ht="42.75" customHeight="1" x14ac:dyDescent="0.25">
      <c r="A573" s="765"/>
      <c r="B573" s="1897"/>
      <c r="C573" s="1899"/>
      <c r="D573" s="1864"/>
      <c r="E573" s="1864"/>
      <c r="F573" s="1864"/>
      <c r="G573" s="30" t="s">
        <v>509</v>
      </c>
      <c r="H573" s="31" t="s">
        <v>801</v>
      </c>
      <c r="I573" s="51" t="s">
        <v>8</v>
      </c>
      <c r="J573" s="1895"/>
      <c r="K573" s="1871"/>
      <c r="L573" s="1871"/>
      <c r="M573" s="1899"/>
      <c r="N573" s="1881"/>
      <c r="O573" s="1949"/>
      <c r="P573" s="1951"/>
    </row>
    <row r="574" spans="1:16" ht="46.5" customHeight="1" x14ac:dyDescent="0.25">
      <c r="A574" s="765"/>
      <c r="B574" s="1897"/>
      <c r="C574" s="1899"/>
      <c r="D574" s="1864"/>
      <c r="E574" s="1864"/>
      <c r="F574" s="1864"/>
      <c r="G574" s="346" t="s">
        <v>496</v>
      </c>
      <c r="H574" s="39" t="s">
        <v>4037</v>
      </c>
      <c r="I574" s="39" t="s">
        <v>4026</v>
      </c>
      <c r="J574" s="1895"/>
      <c r="K574" s="1871"/>
      <c r="L574" s="1871"/>
      <c r="M574" s="1899"/>
      <c r="N574" s="1881"/>
      <c r="O574" s="1949"/>
      <c r="P574" s="1951"/>
    </row>
    <row r="575" spans="1:16" ht="51" customHeight="1" x14ac:dyDescent="0.25">
      <c r="A575" s="765"/>
      <c r="B575" s="1897"/>
      <c r="C575" s="1899"/>
      <c r="D575" s="1864"/>
      <c r="E575" s="1864"/>
      <c r="F575" s="1864"/>
      <c r="G575" s="792" t="s">
        <v>2412</v>
      </c>
      <c r="H575" s="1470" t="s">
        <v>2420</v>
      </c>
      <c r="I575" s="39" t="s">
        <v>8</v>
      </c>
      <c r="J575" s="1895"/>
      <c r="K575" s="1871"/>
      <c r="L575" s="1871"/>
      <c r="M575" s="1899"/>
      <c r="N575" s="1881"/>
      <c r="O575" s="1949"/>
      <c r="P575" s="1951"/>
    </row>
    <row r="576" spans="1:16" ht="45" customHeight="1" thickBot="1" x14ac:dyDescent="0.3">
      <c r="A576" s="765"/>
      <c r="B576" s="1898"/>
      <c r="C576" s="1843"/>
      <c r="D576" s="1818"/>
      <c r="E576" s="1865"/>
      <c r="F576" s="1865"/>
      <c r="G576" s="144" t="s">
        <v>1761</v>
      </c>
      <c r="H576" s="1894"/>
      <c r="I576" s="198" t="s">
        <v>8</v>
      </c>
      <c r="J576" s="1819"/>
      <c r="K576" s="1814"/>
      <c r="L576" s="1814"/>
      <c r="M576" s="1843"/>
      <c r="N576" s="1909"/>
      <c r="O576" s="1817"/>
      <c r="P576" s="1960"/>
    </row>
    <row r="577" spans="1:16" ht="21" customHeight="1" thickBot="1" x14ac:dyDescent="0.3">
      <c r="A577" s="762" t="s">
        <v>84</v>
      </c>
      <c r="B577" s="1866" t="s">
        <v>202</v>
      </c>
      <c r="C577" s="1867"/>
      <c r="D577" s="1867"/>
      <c r="E577" s="1867"/>
      <c r="F577" s="1867"/>
      <c r="G577" s="1867"/>
      <c r="H577" s="1867"/>
      <c r="I577" s="1867"/>
      <c r="J577" s="1867"/>
      <c r="K577" s="1867"/>
      <c r="L577" s="1867"/>
      <c r="M577" s="1867"/>
      <c r="N577" s="1868"/>
      <c r="O577" s="763"/>
      <c r="P577" s="764"/>
    </row>
    <row r="578" spans="1:16" ht="19.5" customHeight="1" thickBot="1" x14ac:dyDescent="0.3">
      <c r="A578" s="762"/>
      <c r="B578" s="1866" t="s">
        <v>2263</v>
      </c>
      <c r="C578" s="1867"/>
      <c r="D578" s="1867"/>
      <c r="E578" s="1867"/>
      <c r="F578" s="1867"/>
      <c r="G578" s="1867"/>
      <c r="H578" s="1867"/>
      <c r="I578" s="1867"/>
      <c r="J578" s="1867"/>
      <c r="K578" s="1867"/>
      <c r="L578" s="1867"/>
      <c r="M578" s="1867"/>
      <c r="N578" s="1868"/>
      <c r="O578" s="763"/>
      <c r="P578" s="764"/>
    </row>
    <row r="579" spans="1:16" ht="61.5" customHeight="1" x14ac:dyDescent="0.25">
      <c r="A579" s="765"/>
      <c r="B579" s="1957" t="s">
        <v>2</v>
      </c>
      <c r="C579" s="1955" t="s">
        <v>2</v>
      </c>
      <c r="D579" s="1863"/>
      <c r="E579" s="1863"/>
      <c r="F579" s="1863"/>
      <c r="G579" s="30" t="s">
        <v>2410</v>
      </c>
      <c r="H579" s="30" t="s">
        <v>2330</v>
      </c>
      <c r="I579" s="51" t="s">
        <v>2264</v>
      </c>
      <c r="J579" s="1839" t="s">
        <v>2282</v>
      </c>
      <c r="K579" s="1959" t="s">
        <v>2284</v>
      </c>
      <c r="L579" s="1959" t="s">
        <v>2285</v>
      </c>
      <c r="M579" s="1941" t="s">
        <v>2</v>
      </c>
      <c r="N579" s="1978" t="s">
        <v>2</v>
      </c>
      <c r="O579" s="1815" t="s">
        <v>2190</v>
      </c>
      <c r="P579" s="1979"/>
    </row>
    <row r="580" spans="1:16" ht="54.75" customHeight="1" thickBot="1" x14ac:dyDescent="0.3">
      <c r="A580" s="765"/>
      <c r="B580" s="1958"/>
      <c r="C580" s="1956"/>
      <c r="D580" s="1865"/>
      <c r="E580" s="1865"/>
      <c r="F580" s="1865"/>
      <c r="G580" s="30" t="s">
        <v>2411</v>
      </c>
      <c r="H580" s="31" t="s">
        <v>2283</v>
      </c>
      <c r="I580" s="51" t="s">
        <v>1635</v>
      </c>
      <c r="J580" s="1840"/>
      <c r="K580" s="1946"/>
      <c r="L580" s="1946"/>
      <c r="M580" s="1942"/>
      <c r="N580" s="1977"/>
      <c r="O580" s="1817"/>
      <c r="P580" s="1976"/>
    </row>
    <row r="581" spans="1:16" ht="19.5" customHeight="1" thickBot="1" x14ac:dyDescent="0.3">
      <c r="A581" s="762"/>
      <c r="B581" s="1866" t="s">
        <v>2263</v>
      </c>
      <c r="C581" s="1867"/>
      <c r="D581" s="1867"/>
      <c r="E581" s="1867"/>
      <c r="F581" s="1867"/>
      <c r="G581" s="1867"/>
      <c r="H581" s="1867"/>
      <c r="I581" s="1867"/>
      <c r="J581" s="1867"/>
      <c r="K581" s="1867"/>
      <c r="L581" s="1867"/>
      <c r="M581" s="1867"/>
      <c r="N581" s="1868"/>
      <c r="O581" s="763"/>
      <c r="P581" s="764"/>
    </row>
    <row r="582" spans="1:16" ht="61.5" customHeight="1" thickBot="1" x14ac:dyDescent="0.3">
      <c r="A582" s="765"/>
      <c r="B582" s="1149" t="s">
        <v>2</v>
      </c>
      <c r="C582" s="1150" t="s">
        <v>2</v>
      </c>
      <c r="D582" s="1150" t="s">
        <v>2</v>
      </c>
      <c r="E582" s="1150" t="s">
        <v>2</v>
      </c>
      <c r="F582" s="1150" t="s">
        <v>2</v>
      </c>
      <c r="G582" s="36" t="s">
        <v>2410</v>
      </c>
      <c r="H582" s="36">
        <v>6</v>
      </c>
      <c r="I582" s="1145" t="s">
        <v>2264</v>
      </c>
      <c r="J582" s="1139" t="s">
        <v>3421</v>
      </c>
      <c r="K582" s="1151" t="s">
        <v>3422</v>
      </c>
      <c r="L582" s="1151" t="s">
        <v>3423</v>
      </c>
      <c r="M582" s="1138" t="s">
        <v>2</v>
      </c>
      <c r="N582" s="1152" t="s">
        <v>2</v>
      </c>
      <c r="O582" s="1153" t="s">
        <v>2190</v>
      </c>
      <c r="P582" s="1154"/>
    </row>
    <row r="583" spans="1:16" ht="19.5" customHeight="1" thickBot="1" x14ac:dyDescent="0.3">
      <c r="A583" s="762"/>
      <c r="B583" s="1866" t="s">
        <v>2263</v>
      </c>
      <c r="C583" s="1867"/>
      <c r="D583" s="1867"/>
      <c r="E583" s="1867"/>
      <c r="F583" s="1867"/>
      <c r="G583" s="1867"/>
      <c r="H583" s="1867"/>
      <c r="I583" s="1867"/>
      <c r="J583" s="1867"/>
      <c r="K583" s="1867"/>
      <c r="L583" s="1867"/>
      <c r="M583" s="1867"/>
      <c r="N583" s="1868"/>
      <c r="O583" s="763"/>
      <c r="P583" s="764"/>
    </row>
    <row r="584" spans="1:16" ht="61.5" customHeight="1" thickBot="1" x14ac:dyDescent="0.3">
      <c r="A584" s="765"/>
      <c r="B584" s="1149" t="s">
        <v>2</v>
      </c>
      <c r="C584" s="1150" t="s">
        <v>2</v>
      </c>
      <c r="D584" s="1150" t="s">
        <v>2</v>
      </c>
      <c r="E584" s="1238"/>
      <c r="F584" s="1238"/>
      <c r="G584" s="194" t="s">
        <v>2410</v>
      </c>
      <c r="H584" s="195" t="s">
        <v>3986</v>
      </c>
      <c r="I584" s="196" t="s">
        <v>3987</v>
      </c>
      <c r="J584" s="856" t="s">
        <v>4016</v>
      </c>
      <c r="K584" s="1151" t="s">
        <v>4018</v>
      </c>
      <c r="L584" s="1151" t="s">
        <v>4278</v>
      </c>
      <c r="M584" s="1138" t="s">
        <v>2</v>
      </c>
      <c r="N584" s="1152" t="s">
        <v>2</v>
      </c>
      <c r="O584" s="1153" t="s">
        <v>2190</v>
      </c>
      <c r="P584" s="877"/>
    </row>
    <row r="585" spans="1:16" ht="19.5" customHeight="1" thickBot="1" x14ac:dyDescent="0.3">
      <c r="A585" s="762"/>
      <c r="B585" s="1866" t="s">
        <v>2263</v>
      </c>
      <c r="C585" s="1867"/>
      <c r="D585" s="1867"/>
      <c r="E585" s="1867"/>
      <c r="F585" s="1867"/>
      <c r="G585" s="1867"/>
      <c r="H585" s="1867"/>
      <c r="I585" s="1867"/>
      <c r="J585" s="1867"/>
      <c r="K585" s="1867"/>
      <c r="L585" s="1867"/>
      <c r="M585" s="1867"/>
      <c r="N585" s="1868"/>
      <c r="O585" s="763"/>
      <c r="P585" s="764"/>
    </row>
    <row r="586" spans="1:16" ht="61.5" customHeight="1" thickBot="1" x14ac:dyDescent="0.3">
      <c r="A586" s="765"/>
      <c r="B586" s="1149" t="s">
        <v>2</v>
      </c>
      <c r="C586" s="1150" t="s">
        <v>2</v>
      </c>
      <c r="D586" s="1150" t="s">
        <v>2</v>
      </c>
      <c r="E586" s="1238"/>
      <c r="F586" s="1238"/>
      <c r="G586" s="194" t="s">
        <v>2410</v>
      </c>
      <c r="H586" s="195" t="s">
        <v>3986</v>
      </c>
      <c r="I586" s="196" t="s">
        <v>3987</v>
      </c>
      <c r="J586" s="856" t="s">
        <v>4016</v>
      </c>
      <c r="K586" s="1151" t="s">
        <v>4017</v>
      </c>
      <c r="L586" s="1151" t="s">
        <v>4279</v>
      </c>
      <c r="M586" s="1138" t="s">
        <v>2</v>
      </c>
      <c r="N586" s="1152" t="s">
        <v>2</v>
      </c>
      <c r="O586" s="1153" t="s">
        <v>2190</v>
      </c>
      <c r="P586" s="877"/>
    </row>
    <row r="587" spans="1:16" ht="18" customHeight="1" thickBot="1" x14ac:dyDescent="0.3">
      <c r="A587" s="760"/>
      <c r="B587" s="1952" t="s">
        <v>2262</v>
      </c>
      <c r="C587" s="1953"/>
      <c r="D587" s="1953"/>
      <c r="E587" s="1953"/>
      <c r="F587" s="1953"/>
      <c r="G587" s="1953"/>
      <c r="H587" s="1953"/>
      <c r="I587" s="1953"/>
      <c r="J587" s="1953"/>
      <c r="K587" s="1953"/>
      <c r="L587" s="1953"/>
      <c r="M587" s="1953"/>
      <c r="N587" s="1954"/>
      <c r="O587" s="758"/>
      <c r="P587" s="759"/>
    </row>
    <row r="588" spans="1:16" ht="20.25" customHeight="1" x14ac:dyDescent="0.25">
      <c r="A588" s="761"/>
      <c r="B588" s="1947" t="s">
        <v>2</v>
      </c>
      <c r="C588" s="1941" t="s">
        <v>2</v>
      </c>
      <c r="D588" s="1760"/>
      <c r="E588" s="1760"/>
      <c r="F588" s="1760"/>
      <c r="G588" s="1943" t="s">
        <v>2269</v>
      </c>
      <c r="H588" s="1944"/>
      <c r="I588" s="1945"/>
      <c r="J588" s="1743" t="s">
        <v>2267</v>
      </c>
      <c r="K588" s="1811" t="s">
        <v>2268</v>
      </c>
      <c r="L588" s="1811" t="s">
        <v>2272</v>
      </c>
      <c r="M588" s="1841" t="s">
        <v>2</v>
      </c>
      <c r="N588" s="1880" t="s">
        <v>2</v>
      </c>
      <c r="O588" s="1815" t="s">
        <v>2190</v>
      </c>
      <c r="P588" s="1950"/>
    </row>
    <row r="589" spans="1:16" ht="62.25" customHeight="1" thickBot="1" x14ac:dyDescent="0.3">
      <c r="A589" s="761"/>
      <c r="B589" s="1948"/>
      <c r="C589" s="1899"/>
      <c r="D589" s="1864"/>
      <c r="E589" s="1864"/>
      <c r="F589" s="1864"/>
      <c r="G589" s="144" t="s">
        <v>2410</v>
      </c>
      <c r="H589" s="144" t="s">
        <v>2331</v>
      </c>
      <c r="I589" s="197" t="s">
        <v>2264</v>
      </c>
      <c r="J589" s="1895"/>
      <c r="K589" s="1871"/>
      <c r="L589" s="1871"/>
      <c r="M589" s="1899"/>
      <c r="N589" s="1881"/>
      <c r="O589" s="1949"/>
      <c r="P589" s="1951"/>
    </row>
    <row r="590" spans="1:16" ht="20.25" customHeight="1" x14ac:dyDescent="0.25">
      <c r="A590" s="761"/>
      <c r="B590" s="1769"/>
      <c r="C590" s="1941" t="s">
        <v>2</v>
      </c>
      <c r="D590" s="1760"/>
      <c r="E590" s="1941" t="s">
        <v>2</v>
      </c>
      <c r="F590" s="1760"/>
      <c r="G590" s="1943" t="s">
        <v>2270</v>
      </c>
      <c r="H590" s="1944"/>
      <c r="I590" s="1945"/>
      <c r="J590" s="1743" t="s">
        <v>2271</v>
      </c>
      <c r="K590" s="1811" t="s">
        <v>2268</v>
      </c>
      <c r="L590" s="1811" t="s">
        <v>2272</v>
      </c>
      <c r="M590" s="1841" t="s">
        <v>2</v>
      </c>
      <c r="N590" s="1880" t="s">
        <v>2</v>
      </c>
      <c r="O590" s="1815" t="s">
        <v>2190</v>
      </c>
      <c r="P590" s="1950"/>
    </row>
    <row r="591" spans="1:16" ht="64.5" customHeight="1" thickBot="1" x14ac:dyDescent="0.3">
      <c r="A591" s="761"/>
      <c r="B591" s="1940"/>
      <c r="C591" s="1942"/>
      <c r="D591" s="1865"/>
      <c r="E591" s="1942"/>
      <c r="F591" s="1865"/>
      <c r="G591" s="144" t="s">
        <v>2410</v>
      </c>
      <c r="H591" s="144" t="s">
        <v>2331</v>
      </c>
      <c r="I591" s="197" t="s">
        <v>2264</v>
      </c>
      <c r="J591" s="1840"/>
      <c r="K591" s="1946"/>
      <c r="L591" s="1946"/>
      <c r="M591" s="1942"/>
      <c r="N591" s="1977"/>
      <c r="O591" s="1975"/>
      <c r="P591" s="1976"/>
    </row>
    <row r="594" ht="25.5" customHeight="1" x14ac:dyDescent="0.25"/>
    <row r="595" ht="28.5" customHeight="1" x14ac:dyDescent="0.25"/>
  </sheetData>
  <sheetProtection algorithmName="SHA-512" hashValue="mxmsl0l6VFw7fPpWHkY8rra5et0/fSWeNSSOhIrx4TYBTB5yiUylHjuEj2lYl1Qvt931FpLXbvVaD8hlgHGwsQ==" saltValue="ioQyiH1zt6UekpxYLpxGkQ=="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901">
    <mergeCell ref="L163:L164"/>
    <mergeCell ref="L203:L206"/>
    <mergeCell ref="M203:M206"/>
    <mergeCell ref="B163:B164"/>
    <mergeCell ref="J198:J202"/>
    <mergeCell ref="C152:C153"/>
    <mergeCell ref="D152:D153"/>
    <mergeCell ref="E171:E173"/>
    <mergeCell ref="B165:B166"/>
    <mergeCell ref="B198:B202"/>
    <mergeCell ref="C198:C202"/>
    <mergeCell ref="D198:D202"/>
    <mergeCell ref="E198:E202"/>
    <mergeCell ref="F198:F202"/>
    <mergeCell ref="K198:K202"/>
    <mergeCell ref="J160:J162"/>
    <mergeCell ref="K154:K156"/>
    <mergeCell ref="K163:K164"/>
    <mergeCell ref="K165:K166"/>
    <mergeCell ref="K174:K176"/>
    <mergeCell ref="J181:J184"/>
    <mergeCell ref="K157:K159"/>
    <mergeCell ref="F157:F159"/>
    <mergeCell ref="B154:B156"/>
    <mergeCell ref="G197:I197"/>
    <mergeCell ref="J189:J192"/>
    <mergeCell ref="E165:E166"/>
    <mergeCell ref="C193:C197"/>
    <mergeCell ref="D193:D197"/>
    <mergeCell ref="E193:E197"/>
    <mergeCell ref="J193:J197"/>
    <mergeCell ref="D165:D166"/>
    <mergeCell ref="J207:J211"/>
    <mergeCell ref="E242:E243"/>
    <mergeCell ref="D212:D214"/>
    <mergeCell ref="D215:D218"/>
    <mergeCell ref="J215:J218"/>
    <mergeCell ref="K181:K184"/>
    <mergeCell ref="M268:M269"/>
    <mergeCell ref="J258:J260"/>
    <mergeCell ref="K250:K252"/>
    <mergeCell ref="K276:K277"/>
    <mergeCell ref="J203:J206"/>
    <mergeCell ref="M212:M214"/>
    <mergeCell ref="N215:N218"/>
    <mergeCell ref="G202:I202"/>
    <mergeCell ref="K189:K192"/>
    <mergeCell ref="N198:N202"/>
    <mergeCell ref="N207:N211"/>
    <mergeCell ref="L185:L188"/>
    <mergeCell ref="N232:N236"/>
    <mergeCell ref="K266:K267"/>
    <mergeCell ref="J274:J275"/>
    <mergeCell ref="E268:E269"/>
    <mergeCell ref="E258:E260"/>
    <mergeCell ref="G206:I206"/>
    <mergeCell ref="F193:F197"/>
    <mergeCell ref="J232:J236"/>
    <mergeCell ref="F223:F226"/>
    <mergeCell ref="P323:P324"/>
    <mergeCell ref="N323:N324"/>
    <mergeCell ref="J270:J271"/>
    <mergeCell ref="J301:J303"/>
    <mergeCell ref="F292:F295"/>
    <mergeCell ref="K301:K303"/>
    <mergeCell ref="N308:N310"/>
    <mergeCell ref="F304:F307"/>
    <mergeCell ref="K304:K307"/>
    <mergeCell ref="M219:M222"/>
    <mergeCell ref="L255:L257"/>
    <mergeCell ref="K227:K231"/>
    <mergeCell ref="N244:N246"/>
    <mergeCell ref="E244:E246"/>
    <mergeCell ref="E323:E324"/>
    <mergeCell ref="L323:L324"/>
    <mergeCell ref="L314:L316"/>
    <mergeCell ref="M285:M288"/>
    <mergeCell ref="M308:M310"/>
    <mergeCell ref="L301:L303"/>
    <mergeCell ref="O308:O310"/>
    <mergeCell ref="O311:O313"/>
    <mergeCell ref="M227:M231"/>
    <mergeCell ref="M223:M226"/>
    <mergeCell ref="K247:K249"/>
    <mergeCell ref="O301:O303"/>
    <mergeCell ref="O297:O300"/>
    <mergeCell ref="O292:O295"/>
    <mergeCell ref="O289:O291"/>
    <mergeCell ref="P244:P246"/>
    <mergeCell ref="O247:O249"/>
    <mergeCell ref="E289:E291"/>
    <mergeCell ref="O330:O331"/>
    <mergeCell ref="J360:J364"/>
    <mergeCell ref="M311:M313"/>
    <mergeCell ref="C323:C324"/>
    <mergeCell ref="K391:K393"/>
    <mergeCell ref="L391:L393"/>
    <mergeCell ref="D356:D359"/>
    <mergeCell ref="E356:E359"/>
    <mergeCell ref="D347:D348"/>
    <mergeCell ref="O325:O326"/>
    <mergeCell ref="J308:J310"/>
    <mergeCell ref="N360:N364"/>
    <mergeCell ref="C356:C359"/>
    <mergeCell ref="L385:L386"/>
    <mergeCell ref="M340:M341"/>
    <mergeCell ref="L383:L384"/>
    <mergeCell ref="G323:I323"/>
    <mergeCell ref="D308:D310"/>
    <mergeCell ref="K323:K324"/>
    <mergeCell ref="M314:M316"/>
    <mergeCell ref="F352:F355"/>
    <mergeCell ref="K352:K355"/>
    <mergeCell ref="L352:L355"/>
    <mergeCell ref="M352:M355"/>
    <mergeCell ref="M347:M348"/>
    <mergeCell ref="D352:D355"/>
    <mergeCell ref="E347:E348"/>
    <mergeCell ref="F347:F348"/>
    <mergeCell ref="E345:E346"/>
    <mergeCell ref="C350:C351"/>
    <mergeCell ref="N325:N326"/>
    <mergeCell ref="L308:L310"/>
    <mergeCell ref="F311:F313"/>
    <mergeCell ref="E311:E313"/>
    <mergeCell ref="D314:D316"/>
    <mergeCell ref="E314:E316"/>
    <mergeCell ref="D323:D324"/>
    <mergeCell ref="F297:F300"/>
    <mergeCell ref="J304:J307"/>
    <mergeCell ref="K297:K300"/>
    <mergeCell ref="L311:L313"/>
    <mergeCell ref="K335:K336"/>
    <mergeCell ref="J311:J313"/>
    <mergeCell ref="E350:E351"/>
    <mergeCell ref="F345:F346"/>
    <mergeCell ref="F335:F336"/>
    <mergeCell ref="B329:N329"/>
    <mergeCell ref="N314:N316"/>
    <mergeCell ref="C345:C346"/>
    <mergeCell ref="C340:C341"/>
    <mergeCell ref="B332:N332"/>
    <mergeCell ref="L330:L331"/>
    <mergeCell ref="G314:I314"/>
    <mergeCell ref="M323:M324"/>
    <mergeCell ref="J345:J346"/>
    <mergeCell ref="B317:B320"/>
    <mergeCell ref="C317:C320"/>
    <mergeCell ref="E292:E295"/>
    <mergeCell ref="M304:M307"/>
    <mergeCell ref="N297:N300"/>
    <mergeCell ref="M297:M300"/>
    <mergeCell ref="C301:C303"/>
    <mergeCell ref="B301:B303"/>
    <mergeCell ref="F314:F316"/>
    <mergeCell ref="N311:N313"/>
    <mergeCell ref="P352:P355"/>
    <mergeCell ref="G325:I325"/>
    <mergeCell ref="M330:M331"/>
    <mergeCell ref="N330:N331"/>
    <mergeCell ref="B333:N333"/>
    <mergeCell ref="P325:P326"/>
    <mergeCell ref="O323:O324"/>
    <mergeCell ref="J292:J295"/>
    <mergeCell ref="C304:C307"/>
    <mergeCell ref="D304:D307"/>
    <mergeCell ref="D301:D303"/>
    <mergeCell ref="E301:E303"/>
    <mergeCell ref="E308:E310"/>
    <mergeCell ref="J297:J300"/>
    <mergeCell ref="P297:P300"/>
    <mergeCell ref="B330:B331"/>
    <mergeCell ref="B325:B326"/>
    <mergeCell ref="B314:B316"/>
    <mergeCell ref="J325:J326"/>
    <mergeCell ref="F350:F351"/>
    <mergeCell ref="F330:F331"/>
    <mergeCell ref="L335:L336"/>
    <mergeCell ref="C330:C331"/>
    <mergeCell ref="J323:J324"/>
    <mergeCell ref="P289:P291"/>
    <mergeCell ref="B304:B307"/>
    <mergeCell ref="N304:N307"/>
    <mergeCell ref="B297:B300"/>
    <mergeCell ref="M301:M303"/>
    <mergeCell ref="N301:N303"/>
    <mergeCell ref="E325:E326"/>
    <mergeCell ref="F325:F326"/>
    <mergeCell ref="D350:D351"/>
    <mergeCell ref="P292:P295"/>
    <mergeCell ref="P301:P303"/>
    <mergeCell ref="O314:O316"/>
    <mergeCell ref="B289:B291"/>
    <mergeCell ref="D289:D291"/>
    <mergeCell ref="C314:C316"/>
    <mergeCell ref="F323:F324"/>
    <mergeCell ref="L282:L284"/>
    <mergeCell ref="K282:K284"/>
    <mergeCell ref="O335:O336"/>
    <mergeCell ref="C325:C326"/>
    <mergeCell ref="E297:E300"/>
    <mergeCell ref="C297:C300"/>
    <mergeCell ref="B308:B310"/>
    <mergeCell ref="F301:F303"/>
    <mergeCell ref="D297:D300"/>
    <mergeCell ref="K285:K288"/>
    <mergeCell ref="E304:E307"/>
    <mergeCell ref="L289:L291"/>
    <mergeCell ref="L297:L300"/>
    <mergeCell ref="F282:F284"/>
    <mergeCell ref="M289:M291"/>
    <mergeCell ref="N289:N291"/>
    <mergeCell ref="K280:K281"/>
    <mergeCell ref="O276:O277"/>
    <mergeCell ref="N270:N271"/>
    <mergeCell ref="L258:L260"/>
    <mergeCell ref="N272:N273"/>
    <mergeCell ref="F250:F252"/>
    <mergeCell ref="J250:J252"/>
    <mergeCell ref="K244:K246"/>
    <mergeCell ref="K232:K236"/>
    <mergeCell ref="E272:E273"/>
    <mergeCell ref="P285:P288"/>
    <mergeCell ref="L240:L241"/>
    <mergeCell ref="L242:L243"/>
    <mergeCell ref="J247:J249"/>
    <mergeCell ref="M238:M239"/>
    <mergeCell ref="O304:O307"/>
    <mergeCell ref="P280:P281"/>
    <mergeCell ref="P282:P284"/>
    <mergeCell ref="M280:M281"/>
    <mergeCell ref="M282:M284"/>
    <mergeCell ref="N285:N288"/>
    <mergeCell ref="N282:N284"/>
    <mergeCell ref="M278:M279"/>
    <mergeCell ref="P272:P273"/>
    <mergeCell ref="K255:K257"/>
    <mergeCell ref="N250:N252"/>
    <mergeCell ref="N266:N267"/>
    <mergeCell ref="M255:M257"/>
    <mergeCell ref="M253:M254"/>
    <mergeCell ref="N253:N254"/>
    <mergeCell ref="M258:M260"/>
    <mergeCell ref="O280:O281"/>
    <mergeCell ref="P253:P254"/>
    <mergeCell ref="C232:C236"/>
    <mergeCell ref="C240:C241"/>
    <mergeCell ref="P258:P260"/>
    <mergeCell ref="P266:P267"/>
    <mergeCell ref="P268:P269"/>
    <mergeCell ref="P276:P277"/>
    <mergeCell ref="P270:P271"/>
    <mergeCell ref="O270:O271"/>
    <mergeCell ref="O266:O267"/>
    <mergeCell ref="O268:O269"/>
    <mergeCell ref="P278:P279"/>
    <mergeCell ref="O272:O273"/>
    <mergeCell ref="M272:M273"/>
    <mergeCell ref="N278:N279"/>
    <mergeCell ref="P274:P275"/>
    <mergeCell ref="K268:K269"/>
    <mergeCell ref="K274:K275"/>
    <mergeCell ref="P255:P257"/>
    <mergeCell ref="D250:D252"/>
    <mergeCell ref="K242:K243"/>
    <mergeCell ref="J238:J239"/>
    <mergeCell ref="D247:D249"/>
    <mergeCell ref="C247:C249"/>
    <mergeCell ref="E247:E249"/>
    <mergeCell ref="D276:D277"/>
    <mergeCell ref="K272:K273"/>
    <mergeCell ref="N238:N239"/>
    <mergeCell ref="E270:E271"/>
    <mergeCell ref="D272:D273"/>
    <mergeCell ref="J266:J267"/>
    <mergeCell ref="K278:K279"/>
    <mergeCell ref="O285:O288"/>
    <mergeCell ref="O282:O284"/>
    <mergeCell ref="L278:L279"/>
    <mergeCell ref="L250:L252"/>
    <mergeCell ref="M250:M252"/>
    <mergeCell ref="N240:N241"/>
    <mergeCell ref="N242:N243"/>
    <mergeCell ref="L244:L246"/>
    <mergeCell ref="O274:O275"/>
    <mergeCell ref="N274:N275"/>
    <mergeCell ref="N276:N277"/>
    <mergeCell ref="N255:N257"/>
    <mergeCell ref="N258:N260"/>
    <mergeCell ref="O253:O254"/>
    <mergeCell ref="O255:O257"/>
    <mergeCell ref="M266:M267"/>
    <mergeCell ref="L247:L249"/>
    <mergeCell ref="L253:L254"/>
    <mergeCell ref="M247:M249"/>
    <mergeCell ref="O244:O246"/>
    <mergeCell ref="N280:N281"/>
    <mergeCell ref="L272:L273"/>
    <mergeCell ref="O278:O279"/>
    <mergeCell ref="L274:L275"/>
    <mergeCell ref="P250:P252"/>
    <mergeCell ref="O135:O136"/>
    <mergeCell ref="P171:P173"/>
    <mergeCell ref="O154:O156"/>
    <mergeCell ref="P212:P214"/>
    <mergeCell ref="O189:O192"/>
    <mergeCell ref="P189:P192"/>
    <mergeCell ref="O171:O173"/>
    <mergeCell ref="P177:P180"/>
    <mergeCell ref="P198:P202"/>
    <mergeCell ref="O148:O149"/>
    <mergeCell ref="P240:P241"/>
    <mergeCell ref="O144:O145"/>
    <mergeCell ref="P152:P153"/>
    <mergeCell ref="O198:O202"/>
    <mergeCell ref="O167:O170"/>
    <mergeCell ref="O165:O166"/>
    <mergeCell ref="O174:O176"/>
    <mergeCell ref="P242:P243"/>
    <mergeCell ref="P203:P206"/>
    <mergeCell ref="P174:P176"/>
    <mergeCell ref="O215:O218"/>
    <mergeCell ref="O212:O214"/>
    <mergeCell ref="O240:O241"/>
    <mergeCell ref="P227:P231"/>
    <mergeCell ref="P137:P138"/>
    <mergeCell ref="O242:O243"/>
    <mergeCell ref="O238:O239"/>
    <mergeCell ref="P163:P164"/>
    <mergeCell ref="P247:P249"/>
    <mergeCell ref="O160:O162"/>
    <mergeCell ref="O89:O91"/>
    <mergeCell ref="O95:O96"/>
    <mergeCell ref="P238:P239"/>
    <mergeCell ref="P219:P222"/>
    <mergeCell ref="P146:P147"/>
    <mergeCell ref="P154:P156"/>
    <mergeCell ref="P83:P84"/>
    <mergeCell ref="O100:O101"/>
    <mergeCell ref="O104:O105"/>
    <mergeCell ref="P144:P145"/>
    <mergeCell ref="P223:P226"/>
    <mergeCell ref="P232:P236"/>
    <mergeCell ref="P125:P126"/>
    <mergeCell ref="P115:P116"/>
    <mergeCell ref="P123:P124"/>
    <mergeCell ref="P133:P134"/>
    <mergeCell ref="P89:P91"/>
    <mergeCell ref="O85:O86"/>
    <mergeCell ref="O110:O111"/>
    <mergeCell ref="P121:P122"/>
    <mergeCell ref="O97:O98"/>
    <mergeCell ref="O121:O122"/>
    <mergeCell ref="O193:O197"/>
    <mergeCell ref="P193:P197"/>
    <mergeCell ref="P181:P184"/>
    <mergeCell ref="P185:P188"/>
    <mergeCell ref="O123:O124"/>
    <mergeCell ref="O203:O206"/>
    <mergeCell ref="P207:P211"/>
    <mergeCell ref="C77:C78"/>
    <mergeCell ref="F89:F91"/>
    <mergeCell ref="J89:J91"/>
    <mergeCell ref="E157:E159"/>
    <mergeCell ref="C185:C188"/>
    <mergeCell ref="D185:D188"/>
    <mergeCell ref="M144:M145"/>
    <mergeCell ref="L148:L149"/>
    <mergeCell ref="E108:E109"/>
    <mergeCell ref="N108:N109"/>
    <mergeCell ref="N160:N162"/>
    <mergeCell ref="N167:N170"/>
    <mergeCell ref="M152:M153"/>
    <mergeCell ref="O177:O180"/>
    <mergeCell ref="O131:O132"/>
    <mergeCell ref="O125:O126"/>
    <mergeCell ref="N181:N184"/>
    <mergeCell ref="N174:N176"/>
    <mergeCell ref="M185:M188"/>
    <mergeCell ref="O115:O116"/>
    <mergeCell ref="K106:K107"/>
    <mergeCell ref="O108:O109"/>
    <mergeCell ref="N148:N149"/>
    <mergeCell ref="N157:N159"/>
    <mergeCell ref="M118:M119"/>
    <mergeCell ref="M167:M170"/>
    <mergeCell ref="M160:M162"/>
    <mergeCell ref="N144:N145"/>
    <mergeCell ref="N112:N113"/>
    <mergeCell ref="L150:L151"/>
    <mergeCell ref="N152:N153"/>
    <mergeCell ref="K185:K188"/>
    <mergeCell ref="M139:M140"/>
    <mergeCell ref="N139:N140"/>
    <mergeCell ref="O139:O140"/>
    <mergeCell ref="P139:P140"/>
    <mergeCell ref="M133:M134"/>
    <mergeCell ref="N133:N134"/>
    <mergeCell ref="O207:O211"/>
    <mergeCell ref="N189:N192"/>
    <mergeCell ref="M207:M211"/>
    <mergeCell ref="O219:O222"/>
    <mergeCell ref="O232:O236"/>
    <mergeCell ref="N123:N124"/>
    <mergeCell ref="N223:N226"/>
    <mergeCell ref="N219:N222"/>
    <mergeCell ref="N137:N138"/>
    <mergeCell ref="O137:O138"/>
    <mergeCell ref="O141:O142"/>
    <mergeCell ref="P141:P142"/>
    <mergeCell ref="M137:M138"/>
    <mergeCell ref="N135:N136"/>
    <mergeCell ref="P131:P132"/>
    <mergeCell ref="O157:O159"/>
    <mergeCell ref="N227:N231"/>
    <mergeCell ref="N193:N197"/>
    <mergeCell ref="N141:N142"/>
    <mergeCell ref="O223:O226"/>
    <mergeCell ref="P148:P149"/>
    <mergeCell ref="P150:P151"/>
    <mergeCell ref="N203:N206"/>
    <mergeCell ref="M232:M236"/>
    <mergeCell ref="M198:M202"/>
    <mergeCell ref="Q58:S58"/>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D38:D39"/>
    <mergeCell ref="E38:E39"/>
    <mergeCell ref="F38:F39"/>
    <mergeCell ref="J38:J39"/>
    <mergeCell ref="F35:F37"/>
    <mergeCell ref="M43:M44"/>
    <mergeCell ref="J35:J37"/>
    <mergeCell ref="C19:C21"/>
    <mergeCell ref="D19:D21"/>
    <mergeCell ref="E19:E21"/>
    <mergeCell ref="G19:I19"/>
    <mergeCell ref="J19:J21"/>
    <mergeCell ref="K19:K21"/>
    <mergeCell ref="P41:P42"/>
    <mergeCell ref="O43:O44"/>
    <mergeCell ref="B41:B42"/>
    <mergeCell ref="B35:B37"/>
    <mergeCell ref="P19:P21"/>
    <mergeCell ref="O35:O37"/>
    <mergeCell ref="O29:O31"/>
    <mergeCell ref="O23:O25"/>
    <mergeCell ref="K38:K39"/>
    <mergeCell ref="P135:P136"/>
    <mergeCell ref="J135:J136"/>
    <mergeCell ref="L43:L44"/>
    <mergeCell ref="J29:J31"/>
    <mergeCell ref="M131:M132"/>
    <mergeCell ref="L135:L136"/>
    <mergeCell ref="B43:B44"/>
    <mergeCell ref="C43:C44"/>
    <mergeCell ref="D43:D44"/>
    <mergeCell ref="E43:E44"/>
    <mergeCell ref="F43:F44"/>
    <mergeCell ref="J41:J42"/>
    <mergeCell ref="J43:J44"/>
    <mergeCell ref="K41:K42"/>
    <mergeCell ref="K43:K44"/>
    <mergeCell ref="F23:F25"/>
    <mergeCell ref="C38:C39"/>
    <mergeCell ref="J23:J25"/>
    <mergeCell ref="B19:B21"/>
    <mergeCell ref="K131:K132"/>
    <mergeCell ref="N131:N132"/>
    <mergeCell ref="K123:K124"/>
    <mergeCell ref="L19:L21"/>
    <mergeCell ref="M123:M124"/>
    <mergeCell ref="N115:N116"/>
    <mergeCell ref="K9:K13"/>
    <mergeCell ref="P23:P25"/>
    <mergeCell ref="P29:P31"/>
    <mergeCell ref="P35:P37"/>
    <mergeCell ref="L9:L13"/>
    <mergeCell ref="M9:M13"/>
    <mergeCell ref="N9:N13"/>
    <mergeCell ref="O9:O13"/>
    <mergeCell ref="B29:B31"/>
    <mergeCell ref="C29:C31"/>
    <mergeCell ref="D29:D31"/>
    <mergeCell ref="P9:P13"/>
    <mergeCell ref="C23:C25"/>
    <mergeCell ref="D23:D25"/>
    <mergeCell ref="K29:K31"/>
    <mergeCell ref="F29:F31"/>
    <mergeCell ref="E29:E31"/>
    <mergeCell ref="D35:D37"/>
    <mergeCell ref="D9:D13"/>
    <mergeCell ref="E9:E13"/>
    <mergeCell ref="F9:F13"/>
    <mergeCell ref="G9:I9"/>
    <mergeCell ref="J9:J13"/>
    <mergeCell ref="H10:H11"/>
    <mergeCell ref="H12:H13"/>
    <mergeCell ref="K35:K37"/>
    <mergeCell ref="C35:C37"/>
    <mergeCell ref="F19:F21"/>
    <mergeCell ref="E35:E37"/>
    <mergeCell ref="C9:C13"/>
    <mergeCell ref="B9:B13"/>
    <mergeCell ref="E23:E25"/>
    <mergeCell ref="M19:M21"/>
    <mergeCell ref="L35:L37"/>
    <mergeCell ref="M41:M42"/>
    <mergeCell ref="L23:L25"/>
    <mergeCell ref="K23:K25"/>
    <mergeCell ref="K26:K28"/>
    <mergeCell ref="L26:L28"/>
    <mergeCell ref="M26:M28"/>
    <mergeCell ref="N19:N21"/>
    <mergeCell ref="O19:O21"/>
    <mergeCell ref="E41:E42"/>
    <mergeCell ref="F41:F42"/>
    <mergeCell ref="P38:P39"/>
    <mergeCell ref="O112:O113"/>
    <mergeCell ref="P85:P86"/>
    <mergeCell ref="O62:O63"/>
    <mergeCell ref="F62:F63"/>
    <mergeCell ref="N26:N28"/>
    <mergeCell ref="O26:O28"/>
    <mergeCell ref="P87:P88"/>
    <mergeCell ref="P92:P93"/>
    <mergeCell ref="P95:P96"/>
    <mergeCell ref="P97:P98"/>
    <mergeCell ref="P100:P101"/>
    <mergeCell ref="P43:P44"/>
    <mergeCell ref="N41:N42"/>
    <mergeCell ref="N43:N44"/>
    <mergeCell ref="B53:N53"/>
    <mergeCell ref="O41:O42"/>
    <mergeCell ref="M83:M84"/>
    <mergeCell ref="O77:O78"/>
    <mergeCell ref="D77:D78"/>
    <mergeCell ref="M77:M78"/>
    <mergeCell ref="N77:N78"/>
    <mergeCell ref="O38:O39"/>
    <mergeCell ref="M115:M116"/>
    <mergeCell ref="P62:P63"/>
    <mergeCell ref="M125:M126"/>
    <mergeCell ref="P104:P105"/>
    <mergeCell ref="P106:P107"/>
    <mergeCell ref="P108:P109"/>
    <mergeCell ref="P110:P111"/>
    <mergeCell ref="P112:P113"/>
    <mergeCell ref="N23:N25"/>
    <mergeCell ref="O102:O103"/>
    <mergeCell ref="J131:J132"/>
    <mergeCell ref="J125:J126"/>
    <mergeCell ref="L95:L96"/>
    <mergeCell ref="J106:J107"/>
    <mergeCell ref="K97:K98"/>
    <mergeCell ref="M38:M39"/>
    <mergeCell ref="O83:O84"/>
    <mergeCell ref="L131:L132"/>
    <mergeCell ref="N125:N126"/>
    <mergeCell ref="K110:K111"/>
    <mergeCell ref="J123:J124"/>
    <mergeCell ref="N35:N37"/>
    <mergeCell ref="L89:L91"/>
    <mergeCell ref="J100:J101"/>
    <mergeCell ref="N38:N39"/>
    <mergeCell ref="P102:P103"/>
    <mergeCell ref="P118:P119"/>
    <mergeCell ref="O118:O119"/>
    <mergeCell ref="P77:P78"/>
    <mergeCell ref="E62:E63"/>
    <mergeCell ref="P498:P499"/>
    <mergeCell ref="P502:P504"/>
    <mergeCell ref="P304:P307"/>
    <mergeCell ref="P308:P310"/>
    <mergeCell ref="P311:P313"/>
    <mergeCell ref="P330:P331"/>
    <mergeCell ref="P335:P336"/>
    <mergeCell ref="P340:P341"/>
    <mergeCell ref="P345:P346"/>
    <mergeCell ref="P347:P348"/>
    <mergeCell ref="P350:P351"/>
    <mergeCell ref="P391:P393"/>
    <mergeCell ref="P396:P398"/>
    <mergeCell ref="P401:P403"/>
    <mergeCell ref="P409:P411"/>
    <mergeCell ref="P412:P414"/>
    <mergeCell ref="P415:P417"/>
    <mergeCell ref="P418:P419"/>
    <mergeCell ref="P383:P384"/>
    <mergeCell ref="P462:P466"/>
    <mergeCell ref="P457:P461"/>
    <mergeCell ref="P314:P316"/>
    <mergeCell ref="P370:P374"/>
    <mergeCell ref="P404:P406"/>
    <mergeCell ref="P422:P424"/>
    <mergeCell ref="P375:P379"/>
    <mergeCell ref="P360:P364"/>
    <mergeCell ref="P365:P369"/>
    <mergeCell ref="P425:P428"/>
    <mergeCell ref="P385:P386"/>
    <mergeCell ref="E77:E78"/>
    <mergeCell ref="P429:P433"/>
    <mergeCell ref="P467:P479"/>
    <mergeCell ref="P454:P456"/>
    <mergeCell ref="P488:P489"/>
    <mergeCell ref="P494:P495"/>
    <mergeCell ref="N177:N180"/>
    <mergeCell ref="L160:L162"/>
    <mergeCell ref="O150:O151"/>
    <mergeCell ref="O152:O153"/>
    <mergeCell ref="O146:O147"/>
    <mergeCell ref="L146:L147"/>
    <mergeCell ref="M150:M151"/>
    <mergeCell ref="O181:O184"/>
    <mergeCell ref="O163:O164"/>
    <mergeCell ref="O185:O188"/>
    <mergeCell ref="P157:P159"/>
    <mergeCell ref="P160:P162"/>
    <mergeCell ref="P167:P170"/>
    <mergeCell ref="P215:P218"/>
    <mergeCell ref="N268:N269"/>
    <mergeCell ref="M240:M241"/>
    <mergeCell ref="L189:L192"/>
    <mergeCell ref="O258:O260"/>
    <mergeCell ref="O227:O231"/>
    <mergeCell ref="P165:P166"/>
    <mergeCell ref="O250:O252"/>
    <mergeCell ref="B399:N399"/>
    <mergeCell ref="M412:M414"/>
    <mergeCell ref="D409:D411"/>
    <mergeCell ref="F391:F393"/>
    <mergeCell ref="N165:N166"/>
    <mergeCell ref="B350:B351"/>
    <mergeCell ref="P356:P359"/>
    <mergeCell ref="M146:M147"/>
    <mergeCell ref="B102:B103"/>
    <mergeCell ref="C102:C103"/>
    <mergeCell ref="D102:D103"/>
    <mergeCell ref="E102:E103"/>
    <mergeCell ref="O106:O107"/>
    <mergeCell ref="D83:D84"/>
    <mergeCell ref="M177:M180"/>
    <mergeCell ref="D177:D180"/>
    <mergeCell ref="F171:F173"/>
    <mergeCell ref="J171:J173"/>
    <mergeCell ref="M181:M184"/>
    <mergeCell ref="E144:E145"/>
    <mergeCell ref="E150:E151"/>
    <mergeCell ref="J148:J149"/>
    <mergeCell ref="L157:L159"/>
    <mergeCell ref="L340:L341"/>
    <mergeCell ref="E100:E101"/>
    <mergeCell ref="D108:D109"/>
    <mergeCell ref="C167:C170"/>
    <mergeCell ref="C177:C180"/>
    <mergeCell ref="F135:F136"/>
    <mergeCell ref="N171:N173"/>
    <mergeCell ref="N146:N147"/>
    <mergeCell ref="N150:N151"/>
    <mergeCell ref="J165:J166"/>
    <mergeCell ref="B123:B124"/>
    <mergeCell ref="E123:E124"/>
    <mergeCell ref="O92:O93"/>
    <mergeCell ref="O87:O88"/>
    <mergeCell ref="M141:M142"/>
    <mergeCell ref="J285:J288"/>
    <mergeCell ref="K238:K239"/>
    <mergeCell ref="D270:D271"/>
    <mergeCell ref="K219:K222"/>
    <mergeCell ref="E185:E188"/>
    <mergeCell ref="L238:L239"/>
    <mergeCell ref="M270:M271"/>
    <mergeCell ref="D181:D184"/>
    <mergeCell ref="L174:L176"/>
    <mergeCell ref="E280:E281"/>
    <mergeCell ref="D280:D281"/>
    <mergeCell ref="B335:B336"/>
    <mergeCell ref="M325:M326"/>
    <mergeCell ref="K146:K147"/>
    <mergeCell ref="N154:N156"/>
    <mergeCell ref="N163:N164"/>
    <mergeCell ref="B311:B313"/>
    <mergeCell ref="C311:C313"/>
    <mergeCell ref="K314:K316"/>
    <mergeCell ref="D311:D313"/>
    <mergeCell ref="F308:F310"/>
    <mergeCell ref="C308:C310"/>
    <mergeCell ref="J289:J291"/>
    <mergeCell ref="J280:J281"/>
    <mergeCell ref="J255:J257"/>
    <mergeCell ref="K308:K310"/>
    <mergeCell ref="C285:C288"/>
    <mergeCell ref="C289:C291"/>
    <mergeCell ref="B270:B271"/>
    <mergeCell ref="C270:C271"/>
    <mergeCell ref="M242:M243"/>
    <mergeCell ref="L165:L166"/>
    <mergeCell ref="O429:O433"/>
    <mergeCell ref="O356:O359"/>
    <mergeCell ref="D370:D374"/>
    <mergeCell ref="J370:J374"/>
    <mergeCell ref="B356:B359"/>
    <mergeCell ref="D335:D336"/>
    <mergeCell ref="O365:O369"/>
    <mergeCell ref="O383:O384"/>
    <mergeCell ref="C365:C369"/>
    <mergeCell ref="O360:O364"/>
    <mergeCell ref="L375:L379"/>
    <mergeCell ref="O340:O341"/>
    <mergeCell ref="J385:J386"/>
    <mergeCell ref="K345:K346"/>
    <mergeCell ref="N345:N346"/>
    <mergeCell ref="N365:N369"/>
    <mergeCell ref="D429:D433"/>
    <mergeCell ref="K370:K374"/>
    <mergeCell ref="N350:N351"/>
    <mergeCell ref="B338:N338"/>
    <mergeCell ref="E340:E341"/>
    <mergeCell ref="L350:L351"/>
    <mergeCell ref="N370:N374"/>
    <mergeCell ref="E370:E374"/>
    <mergeCell ref="F370:F374"/>
    <mergeCell ref="L356:L359"/>
    <mergeCell ref="M356:M359"/>
    <mergeCell ref="B370:B374"/>
    <mergeCell ref="C370:C374"/>
    <mergeCell ref="K356:K359"/>
    <mergeCell ref="M360:M364"/>
    <mergeCell ref="N356:N359"/>
    <mergeCell ref="M370:M374"/>
    <mergeCell ref="N409:N411"/>
    <mergeCell ref="D340:D341"/>
    <mergeCell ref="E360:E364"/>
    <mergeCell ref="K360:K364"/>
    <mergeCell ref="M383:M384"/>
    <mergeCell ref="M335:M336"/>
    <mergeCell ref="B334:N334"/>
    <mergeCell ref="O375:O379"/>
    <mergeCell ref="O345:O346"/>
    <mergeCell ref="J350:J351"/>
    <mergeCell ref="K350:K351"/>
    <mergeCell ref="F356:F359"/>
    <mergeCell ref="J356:J359"/>
    <mergeCell ref="O385:O386"/>
    <mergeCell ref="N352:N355"/>
    <mergeCell ref="D345:D346"/>
    <mergeCell ref="C347:C348"/>
    <mergeCell ref="B344:N344"/>
    <mergeCell ref="M350:M351"/>
    <mergeCell ref="E352:E355"/>
    <mergeCell ref="M345:M346"/>
    <mergeCell ref="C396:C398"/>
    <mergeCell ref="C404:C406"/>
    <mergeCell ref="B352:B355"/>
    <mergeCell ref="L360:L364"/>
    <mergeCell ref="D360:D364"/>
    <mergeCell ref="N385:N386"/>
    <mergeCell ref="C391:C393"/>
    <mergeCell ref="B382:N382"/>
    <mergeCell ref="D391:D393"/>
    <mergeCell ref="E375:E379"/>
    <mergeCell ref="K292:K295"/>
    <mergeCell ref="D292:D295"/>
    <mergeCell ref="L292:L295"/>
    <mergeCell ref="C292:C295"/>
    <mergeCell ref="L429:L433"/>
    <mergeCell ref="L370:L374"/>
    <mergeCell ref="B347:B348"/>
    <mergeCell ref="B345:B346"/>
    <mergeCell ref="J375:J379"/>
    <mergeCell ref="F396:F398"/>
    <mergeCell ref="J396:J398"/>
    <mergeCell ref="D415:D417"/>
    <mergeCell ref="G318:I318"/>
    <mergeCell ref="K365:K369"/>
    <mergeCell ref="D330:D331"/>
    <mergeCell ref="D325:D326"/>
    <mergeCell ref="N340:N341"/>
    <mergeCell ref="F360:F364"/>
    <mergeCell ref="C335:C336"/>
    <mergeCell ref="J391:J393"/>
    <mergeCell ref="K330:K331"/>
    <mergeCell ref="L325:L326"/>
    <mergeCell ref="K347:K348"/>
    <mergeCell ref="J347:J348"/>
    <mergeCell ref="L347:L348"/>
    <mergeCell ref="K401:K403"/>
    <mergeCell ref="K412:K414"/>
    <mergeCell ref="E415:E417"/>
    <mergeCell ref="L409:L411"/>
    <mergeCell ref="N391:N393"/>
    <mergeCell ref="E335:E336"/>
    <mergeCell ref="L345:L346"/>
    <mergeCell ref="B280:B281"/>
    <mergeCell ref="B276:B277"/>
    <mergeCell ref="E278:E279"/>
    <mergeCell ref="O352:O355"/>
    <mergeCell ref="B396:B398"/>
    <mergeCell ref="B409:B411"/>
    <mergeCell ref="B400:N400"/>
    <mergeCell ref="E396:E398"/>
    <mergeCell ref="O462:O466"/>
    <mergeCell ref="O404:O406"/>
    <mergeCell ref="L404:L406"/>
    <mergeCell ref="M404:M406"/>
    <mergeCell ref="O418:O419"/>
    <mergeCell ref="O415:O417"/>
    <mergeCell ref="K385:K386"/>
    <mergeCell ref="J167:J170"/>
    <mergeCell ref="N185:N188"/>
    <mergeCell ref="K177:K180"/>
    <mergeCell ref="B339:N339"/>
    <mergeCell ref="B340:B341"/>
    <mergeCell ref="F340:F341"/>
    <mergeCell ref="J340:J341"/>
    <mergeCell ref="C278:C279"/>
    <mergeCell ref="D278:D279"/>
    <mergeCell ref="L280:L281"/>
    <mergeCell ref="E285:E288"/>
    <mergeCell ref="B282:B284"/>
    <mergeCell ref="D282:D284"/>
    <mergeCell ref="C280:C281"/>
    <mergeCell ref="F280:F281"/>
    <mergeCell ref="N292:N295"/>
    <mergeCell ref="B268:B269"/>
    <mergeCell ref="O454:O456"/>
    <mergeCell ref="O370:O374"/>
    <mergeCell ref="J223:J226"/>
    <mergeCell ref="O401:O403"/>
    <mergeCell ref="O396:O398"/>
    <mergeCell ref="O391:O393"/>
    <mergeCell ref="O350:O351"/>
    <mergeCell ref="O347:O348"/>
    <mergeCell ref="B328:N328"/>
    <mergeCell ref="N335:N336"/>
    <mergeCell ref="B401:B403"/>
    <mergeCell ref="B391:B393"/>
    <mergeCell ref="D285:D288"/>
    <mergeCell ref="J278:J279"/>
    <mergeCell ref="F285:F288"/>
    <mergeCell ref="K289:K291"/>
    <mergeCell ref="F289:F291"/>
    <mergeCell ref="B278:B279"/>
    <mergeCell ref="L285:L288"/>
    <mergeCell ref="B285:B288"/>
    <mergeCell ref="J282:J284"/>
    <mergeCell ref="F255:F257"/>
    <mergeCell ref="L276:L277"/>
    <mergeCell ref="K270:K271"/>
    <mergeCell ref="C258:C260"/>
    <mergeCell ref="E276:E277"/>
    <mergeCell ref="F276:F277"/>
    <mergeCell ref="D266:D267"/>
    <mergeCell ref="J268:J269"/>
    <mergeCell ref="C266:C267"/>
    <mergeCell ref="D253:D254"/>
    <mergeCell ref="M274:M275"/>
    <mergeCell ref="M189:M192"/>
    <mergeCell ref="J244:J246"/>
    <mergeCell ref="D203:D206"/>
    <mergeCell ref="E203:E206"/>
    <mergeCell ref="F203:F206"/>
    <mergeCell ref="K203:K206"/>
    <mergeCell ref="C272:C273"/>
    <mergeCell ref="C268:C269"/>
    <mergeCell ref="C253:C254"/>
    <mergeCell ref="E266:E267"/>
    <mergeCell ref="C250:C252"/>
    <mergeCell ref="B237:N237"/>
    <mergeCell ref="K240:K241"/>
    <mergeCell ref="E253:E254"/>
    <mergeCell ref="J242:J243"/>
    <mergeCell ref="D244:D246"/>
    <mergeCell ref="N247:N249"/>
    <mergeCell ref="C238:C239"/>
    <mergeCell ref="B253:B254"/>
    <mergeCell ref="B272:B273"/>
    <mergeCell ref="F270:F271"/>
    <mergeCell ref="J272:J273"/>
    <mergeCell ref="L268:L269"/>
    <mergeCell ref="D268:D269"/>
    <mergeCell ref="L266:L267"/>
    <mergeCell ref="L270:L271"/>
    <mergeCell ref="K258:K260"/>
    <mergeCell ref="F268:F269"/>
    <mergeCell ref="C244:C246"/>
    <mergeCell ref="F240:F241"/>
    <mergeCell ref="B244:B246"/>
    <mergeCell ref="E240:E241"/>
    <mergeCell ref="K193:K197"/>
    <mergeCell ref="K215:K218"/>
    <mergeCell ref="K171:K173"/>
    <mergeCell ref="L177:L180"/>
    <mergeCell ref="L215:L218"/>
    <mergeCell ref="L181:L184"/>
    <mergeCell ref="B171:B173"/>
    <mergeCell ref="B174:B176"/>
    <mergeCell ref="J227:J231"/>
    <mergeCell ref="C274:C275"/>
    <mergeCell ref="J240:J241"/>
    <mergeCell ref="F247:F249"/>
    <mergeCell ref="M244:M246"/>
    <mergeCell ref="B247:B249"/>
    <mergeCell ref="F232:F236"/>
    <mergeCell ref="E232:E236"/>
    <mergeCell ref="D232:D236"/>
    <mergeCell ref="M193:M197"/>
    <mergeCell ref="D174:D176"/>
    <mergeCell ref="E174:E176"/>
    <mergeCell ref="F219:F222"/>
    <mergeCell ref="L219:L222"/>
    <mergeCell ref="D223:D226"/>
    <mergeCell ref="C174:C176"/>
    <mergeCell ref="L193:L197"/>
    <mergeCell ref="B255:B257"/>
    <mergeCell ref="E255:E257"/>
    <mergeCell ref="H256:H257"/>
    <mergeCell ref="J253:J254"/>
    <mergeCell ref="K253:K254"/>
    <mergeCell ref="L227:L231"/>
    <mergeCell ref="D255:D257"/>
    <mergeCell ref="B115:B116"/>
    <mergeCell ref="L125:L126"/>
    <mergeCell ref="E131:E132"/>
    <mergeCell ref="C137:C138"/>
    <mergeCell ref="D137:D138"/>
    <mergeCell ref="D123:D124"/>
    <mergeCell ref="K135:K136"/>
    <mergeCell ref="E125:E126"/>
    <mergeCell ref="K150:K151"/>
    <mergeCell ref="F125:F126"/>
    <mergeCell ref="J150:J151"/>
    <mergeCell ref="C157:C159"/>
    <mergeCell ref="F181:F184"/>
    <mergeCell ref="B181:B184"/>
    <mergeCell ref="C219:C222"/>
    <mergeCell ref="E223:E226"/>
    <mergeCell ref="D219:D222"/>
    <mergeCell ref="C207:C211"/>
    <mergeCell ref="B215:B218"/>
    <mergeCell ref="D189:D192"/>
    <mergeCell ref="E207:E211"/>
    <mergeCell ref="K207:K211"/>
    <mergeCell ref="L198:L202"/>
    <mergeCell ref="E215:E218"/>
    <mergeCell ref="D207:D211"/>
    <mergeCell ref="E167:E170"/>
    <mergeCell ref="L223:L226"/>
    <mergeCell ref="K212:K214"/>
    <mergeCell ref="L212:L214"/>
    <mergeCell ref="L207:L211"/>
    <mergeCell ref="C181:C184"/>
    <mergeCell ref="B189:B192"/>
    <mergeCell ref="E118:E119"/>
    <mergeCell ref="K125:K126"/>
    <mergeCell ref="F141:F142"/>
    <mergeCell ref="D135:D136"/>
    <mergeCell ref="F150:F151"/>
    <mergeCell ref="C123:C124"/>
    <mergeCell ref="M148:M149"/>
    <mergeCell ref="M154:M156"/>
    <mergeCell ref="F146:F147"/>
    <mergeCell ref="D150:D151"/>
    <mergeCell ref="E141:E142"/>
    <mergeCell ref="B148:B149"/>
    <mergeCell ref="D171:D173"/>
    <mergeCell ref="D167:D170"/>
    <mergeCell ref="D118:D119"/>
    <mergeCell ref="J118:J119"/>
    <mergeCell ref="L118:L119"/>
    <mergeCell ref="K118:K119"/>
    <mergeCell ref="D141:D142"/>
    <mergeCell ref="D154:D156"/>
    <mergeCell ref="K141:K142"/>
    <mergeCell ref="L141:L142"/>
    <mergeCell ref="K137:K138"/>
    <mergeCell ref="L137:L138"/>
    <mergeCell ref="F123:F124"/>
    <mergeCell ref="E121:E122"/>
    <mergeCell ref="J146:J147"/>
    <mergeCell ref="E139:E140"/>
    <mergeCell ref="F139:F140"/>
    <mergeCell ref="E133:E134"/>
    <mergeCell ref="B143:N143"/>
    <mergeCell ref="J152:J153"/>
    <mergeCell ref="J139:J140"/>
    <mergeCell ref="K139:K140"/>
    <mergeCell ref="L139:L140"/>
    <mergeCell ref="L133:L134"/>
    <mergeCell ref="J133:J134"/>
    <mergeCell ref="K133:K134"/>
    <mergeCell ref="K152:K153"/>
    <mergeCell ref="K148:K149"/>
    <mergeCell ref="H141:H142"/>
    <mergeCell ref="C150:C151"/>
    <mergeCell ref="C131:C132"/>
    <mergeCell ref="C125:C126"/>
    <mergeCell ref="D125:D126"/>
    <mergeCell ref="L152:L153"/>
    <mergeCell ref="D146:D147"/>
    <mergeCell ref="E146:E147"/>
    <mergeCell ref="J144:J145"/>
    <mergeCell ref="D62:D63"/>
    <mergeCell ref="L100:L101"/>
    <mergeCell ref="B89:B91"/>
    <mergeCell ref="B64:N64"/>
    <mergeCell ref="N62:N63"/>
    <mergeCell ref="M89:M91"/>
    <mergeCell ref="N89:N91"/>
    <mergeCell ref="K62:K63"/>
    <mergeCell ref="C87:C88"/>
    <mergeCell ref="C83:C84"/>
    <mergeCell ref="M92:M93"/>
    <mergeCell ref="N87:N88"/>
    <mergeCell ref="M104:M105"/>
    <mergeCell ref="B52:N52"/>
    <mergeCell ref="B62:B63"/>
    <mergeCell ref="M62:M63"/>
    <mergeCell ref="N97:N98"/>
    <mergeCell ref="F97:F98"/>
    <mergeCell ref="E83:E84"/>
    <mergeCell ref="E89:E91"/>
    <mergeCell ref="B104:B105"/>
    <mergeCell ref="B95:B96"/>
    <mergeCell ref="C95:C96"/>
    <mergeCell ref="D95:D96"/>
    <mergeCell ref="L104:L105"/>
    <mergeCell ref="L97:L98"/>
    <mergeCell ref="B92:B93"/>
    <mergeCell ref="C92:C93"/>
    <mergeCell ref="D92:D93"/>
    <mergeCell ref="B87:B88"/>
    <mergeCell ref="N102:N103"/>
    <mergeCell ref="L92:L93"/>
    <mergeCell ref="B2:H2"/>
    <mergeCell ref="B3:G3"/>
    <mergeCell ref="L115:L116"/>
    <mergeCell ref="L144:L145"/>
    <mergeCell ref="B144:B145"/>
    <mergeCell ref="C144:C145"/>
    <mergeCell ref="D144:D145"/>
    <mergeCell ref="K108:K109"/>
    <mergeCell ref="K115:K116"/>
    <mergeCell ref="C121:C122"/>
    <mergeCell ref="D121:D122"/>
    <mergeCell ref="J121:J122"/>
    <mergeCell ref="K121:K122"/>
    <mergeCell ref="L121:L122"/>
    <mergeCell ref="K144:K145"/>
    <mergeCell ref="L123:L124"/>
    <mergeCell ref="C41:C42"/>
    <mergeCell ref="L83:L84"/>
    <mergeCell ref="J83:J84"/>
    <mergeCell ref="D87:D88"/>
    <mergeCell ref="E87:E88"/>
    <mergeCell ref="F87:F88"/>
    <mergeCell ref="B77:B78"/>
    <mergeCell ref="J62:J63"/>
    <mergeCell ref="L62:L63"/>
    <mergeCell ref="F121:F122"/>
    <mergeCell ref="L110:L111"/>
    <mergeCell ref="D131:D132"/>
    <mergeCell ref="L112:L113"/>
    <mergeCell ref="F110:F111"/>
    <mergeCell ref="J95:J96"/>
    <mergeCell ref="E95:E96"/>
    <mergeCell ref="H4:H5"/>
    <mergeCell ref="I4:I5"/>
    <mergeCell ref="K4:K5"/>
    <mergeCell ref="B4:F4"/>
    <mergeCell ref="M215:M218"/>
    <mergeCell ref="M106:M107"/>
    <mergeCell ref="B45:N45"/>
    <mergeCell ref="M97:M98"/>
    <mergeCell ref="K87:K88"/>
    <mergeCell ref="M87:M88"/>
    <mergeCell ref="E115:E116"/>
    <mergeCell ref="D112:D113"/>
    <mergeCell ref="C108:C109"/>
    <mergeCell ref="B108:B109"/>
    <mergeCell ref="M110:M111"/>
    <mergeCell ref="C89:C91"/>
    <mergeCell ref="D89:D91"/>
    <mergeCell ref="N212:N214"/>
    <mergeCell ref="D41:D42"/>
    <mergeCell ref="C118:C119"/>
    <mergeCell ref="N118:N119"/>
    <mergeCell ref="F118:F119"/>
    <mergeCell ref="L85:L86"/>
    <mergeCell ref="B97:B98"/>
    <mergeCell ref="M95:M96"/>
    <mergeCell ref="D97:D98"/>
    <mergeCell ref="G7:I7"/>
    <mergeCell ref="K83:K84"/>
    <mergeCell ref="F108:F109"/>
    <mergeCell ref="B94:N94"/>
    <mergeCell ref="E92:E93"/>
    <mergeCell ref="F92:F93"/>
    <mergeCell ref="M157:M159"/>
    <mergeCell ref="F185:F188"/>
    <mergeCell ref="F207:F211"/>
    <mergeCell ref="J177:J180"/>
    <mergeCell ref="D160:D162"/>
    <mergeCell ref="K160:K162"/>
    <mergeCell ref="B146:B147"/>
    <mergeCell ref="C146:C147"/>
    <mergeCell ref="B240:B241"/>
    <mergeCell ref="D242:D243"/>
    <mergeCell ref="D238:D239"/>
    <mergeCell ref="F238:F239"/>
    <mergeCell ref="E238:E239"/>
    <mergeCell ref="B238:B239"/>
    <mergeCell ref="B242:B243"/>
    <mergeCell ref="F212:F214"/>
    <mergeCell ref="C227:C231"/>
    <mergeCell ref="C215:C218"/>
    <mergeCell ref="K223:K226"/>
    <mergeCell ref="B223:B226"/>
    <mergeCell ref="L232:L236"/>
    <mergeCell ref="K167:K170"/>
    <mergeCell ref="L171:L173"/>
    <mergeCell ref="L167:L170"/>
    <mergeCell ref="L154:L156"/>
    <mergeCell ref="M171:M173"/>
    <mergeCell ref="M174:M176"/>
    <mergeCell ref="J163:J164"/>
    <mergeCell ref="C148:C149"/>
    <mergeCell ref="M163:M164"/>
    <mergeCell ref="F163:F164"/>
    <mergeCell ref="J154:J156"/>
    <mergeCell ref="E250:E252"/>
    <mergeCell ref="C212:C214"/>
    <mergeCell ref="E160:E162"/>
    <mergeCell ref="E177:E180"/>
    <mergeCell ref="J174:J176"/>
    <mergeCell ref="C189:C192"/>
    <mergeCell ref="B193:B197"/>
    <mergeCell ref="J157:J159"/>
    <mergeCell ref="C165:C166"/>
    <mergeCell ref="B203:B206"/>
    <mergeCell ref="C203:C206"/>
    <mergeCell ref="F177:F180"/>
    <mergeCell ref="J185:J188"/>
    <mergeCell ref="C160:C162"/>
    <mergeCell ref="B232:B236"/>
    <mergeCell ref="F167:F170"/>
    <mergeCell ref="E163:E164"/>
    <mergeCell ref="C242:C243"/>
    <mergeCell ref="J212:J214"/>
    <mergeCell ref="C171:C173"/>
    <mergeCell ref="B167:B170"/>
    <mergeCell ref="C223:C226"/>
    <mergeCell ref="D227:D231"/>
    <mergeCell ref="B185:B188"/>
    <mergeCell ref="B227:B231"/>
    <mergeCell ref="F174:F176"/>
    <mergeCell ref="F227:F231"/>
    <mergeCell ref="E227:E231"/>
    <mergeCell ref="F244:F246"/>
    <mergeCell ref="D240:D241"/>
    <mergeCell ref="E189:E192"/>
    <mergeCell ref="F189:F192"/>
    <mergeCell ref="E212:E214"/>
    <mergeCell ref="E219:E222"/>
    <mergeCell ref="J92:J93"/>
    <mergeCell ref="E104:E105"/>
    <mergeCell ref="M135:M136"/>
    <mergeCell ref="F148:F149"/>
    <mergeCell ref="E148:E149"/>
    <mergeCell ref="D148:D149"/>
    <mergeCell ref="D110:D111"/>
    <mergeCell ref="C104:C105"/>
    <mergeCell ref="F95:F96"/>
    <mergeCell ref="J97:J98"/>
    <mergeCell ref="N95:N96"/>
    <mergeCell ref="C100:C101"/>
    <mergeCell ref="D100:D101"/>
    <mergeCell ref="B99:N99"/>
    <mergeCell ref="L108:L109"/>
    <mergeCell ref="F112:F113"/>
    <mergeCell ref="E112:E113"/>
    <mergeCell ref="J115:J116"/>
    <mergeCell ref="M108:M109"/>
    <mergeCell ref="N106:N107"/>
    <mergeCell ref="K95:K96"/>
    <mergeCell ref="N110:N111"/>
    <mergeCell ref="M165:M166"/>
    <mergeCell ref="B157:B159"/>
    <mergeCell ref="C163:C164"/>
    <mergeCell ref="B121:B122"/>
    <mergeCell ref="C112:C113"/>
    <mergeCell ref="L102:L103"/>
    <mergeCell ref="F154:F156"/>
    <mergeCell ref="F165:F166"/>
    <mergeCell ref="J4:J5"/>
    <mergeCell ref="G8:I8"/>
    <mergeCell ref="L29:L31"/>
    <mergeCell ref="G4:G5"/>
    <mergeCell ref="L87:L88"/>
    <mergeCell ref="L41:L42"/>
    <mergeCell ref="K77:K78"/>
    <mergeCell ref="L77:L78"/>
    <mergeCell ref="D85:D86"/>
    <mergeCell ref="E85:E86"/>
    <mergeCell ref="F85:F86"/>
    <mergeCell ref="J85:J86"/>
    <mergeCell ref="K85:K86"/>
    <mergeCell ref="F77:F78"/>
    <mergeCell ref="J77:J78"/>
    <mergeCell ref="N92:N93"/>
    <mergeCell ref="M29:M31"/>
    <mergeCell ref="N29:N31"/>
    <mergeCell ref="M23:M25"/>
    <mergeCell ref="M35:M37"/>
    <mergeCell ref="L38:L39"/>
    <mergeCell ref="L4:L5"/>
    <mergeCell ref="M4:N4"/>
    <mergeCell ref="B22:N22"/>
    <mergeCell ref="B85:B86"/>
    <mergeCell ref="B6:N6"/>
    <mergeCell ref="C62:C63"/>
    <mergeCell ref="J87:J88"/>
    <mergeCell ref="B38:B39"/>
    <mergeCell ref="N83:N84"/>
    <mergeCell ref="F83:F84"/>
    <mergeCell ref="C85:C86"/>
    <mergeCell ref="K100:K101"/>
    <mergeCell ref="F115:F116"/>
    <mergeCell ref="K89:K91"/>
    <mergeCell ref="J112:J113"/>
    <mergeCell ref="K102:K103"/>
    <mergeCell ref="F106:F107"/>
    <mergeCell ref="F102:F103"/>
    <mergeCell ref="J102:J103"/>
    <mergeCell ref="M102:M103"/>
    <mergeCell ref="C106:C107"/>
    <mergeCell ref="M85:M86"/>
    <mergeCell ref="K92:K93"/>
    <mergeCell ref="I102:I103"/>
    <mergeCell ref="N104:N105"/>
    <mergeCell ref="M100:M101"/>
    <mergeCell ref="M112:M113"/>
    <mergeCell ref="N100:N101"/>
    <mergeCell ref="C110:C111"/>
    <mergeCell ref="C97:C98"/>
    <mergeCell ref="J108:J109"/>
    <mergeCell ref="D106:D107"/>
    <mergeCell ref="D104:D105"/>
    <mergeCell ref="E97:E98"/>
    <mergeCell ref="E110:E111"/>
    <mergeCell ref="E106:E107"/>
    <mergeCell ref="F104:F105"/>
    <mergeCell ref="J110:J111"/>
    <mergeCell ref="J104:J105"/>
    <mergeCell ref="K112:K113"/>
    <mergeCell ref="B114:N114"/>
    <mergeCell ref="C115:C116"/>
    <mergeCell ref="D115:D116"/>
    <mergeCell ref="B100:B101"/>
    <mergeCell ref="B110:B111"/>
    <mergeCell ref="B112:B113"/>
    <mergeCell ref="B83:B84"/>
    <mergeCell ref="B106:B107"/>
    <mergeCell ref="L106:L107"/>
    <mergeCell ref="K104:K105"/>
    <mergeCell ref="F100:F101"/>
    <mergeCell ref="N85:N86"/>
    <mergeCell ref="B117:N117"/>
    <mergeCell ref="B135:B136"/>
    <mergeCell ref="B150:B151"/>
    <mergeCell ref="E181:E184"/>
    <mergeCell ref="F152:F153"/>
    <mergeCell ref="F160:F162"/>
    <mergeCell ref="E152:E153"/>
    <mergeCell ref="E154:E156"/>
    <mergeCell ref="B177:B180"/>
    <mergeCell ref="F131:F132"/>
    <mergeCell ref="B125:B126"/>
    <mergeCell ref="B152:B153"/>
    <mergeCell ref="B160:B162"/>
    <mergeCell ref="D157:D159"/>
    <mergeCell ref="D163:D164"/>
    <mergeCell ref="B133:B134"/>
    <mergeCell ref="C133:C134"/>
    <mergeCell ref="D133:D134"/>
    <mergeCell ref="C141:C142"/>
    <mergeCell ref="F133:F134"/>
    <mergeCell ref="B141:B142"/>
    <mergeCell ref="F144:F145"/>
    <mergeCell ref="C154:C156"/>
    <mergeCell ref="E282:E284"/>
    <mergeCell ref="F266:F267"/>
    <mergeCell ref="E391:E393"/>
    <mergeCell ref="F274:F275"/>
    <mergeCell ref="J276:J277"/>
    <mergeCell ref="F258:F260"/>
    <mergeCell ref="F253:F254"/>
    <mergeCell ref="E274:E275"/>
    <mergeCell ref="F272:F273"/>
    <mergeCell ref="D274:D275"/>
    <mergeCell ref="C255:C257"/>
    <mergeCell ref="B292:B295"/>
    <mergeCell ref="J137:J138"/>
    <mergeCell ref="B212:B214"/>
    <mergeCell ref="B207:B211"/>
    <mergeCell ref="F215:F218"/>
    <mergeCell ref="J219:J222"/>
    <mergeCell ref="B219:B222"/>
    <mergeCell ref="F242:F243"/>
    <mergeCell ref="B250:B252"/>
    <mergeCell ref="F278:F279"/>
    <mergeCell ref="E330:E331"/>
    <mergeCell ref="J335:J336"/>
    <mergeCell ref="J352:J355"/>
    <mergeCell ref="J330:J331"/>
    <mergeCell ref="F383:F384"/>
    <mergeCell ref="J383:J384"/>
    <mergeCell ref="B261:N261"/>
    <mergeCell ref="D258:D260"/>
    <mergeCell ref="B258:B260"/>
    <mergeCell ref="C276:C277"/>
    <mergeCell ref="C282:C284"/>
    <mergeCell ref="M292:M295"/>
    <mergeCell ref="L304:L307"/>
    <mergeCell ref="B321:N321"/>
    <mergeCell ref="B322:N322"/>
    <mergeCell ref="B323:B324"/>
    <mergeCell ref="K311:K313"/>
    <mergeCell ref="B266:B267"/>
    <mergeCell ref="B274:B275"/>
    <mergeCell ref="B381:N381"/>
    <mergeCell ref="B380:N380"/>
    <mergeCell ref="D383:D384"/>
    <mergeCell ref="K383:K384"/>
    <mergeCell ref="C383:C384"/>
    <mergeCell ref="M375:M379"/>
    <mergeCell ref="C352:C355"/>
    <mergeCell ref="M276:M277"/>
    <mergeCell ref="H385:H386"/>
    <mergeCell ref="K325:K326"/>
    <mergeCell ref="K340:K341"/>
    <mergeCell ref="H335:H336"/>
    <mergeCell ref="F385:F386"/>
    <mergeCell ref="N383:N384"/>
    <mergeCell ref="N375:N379"/>
    <mergeCell ref="J314:J316"/>
    <mergeCell ref="N347:N348"/>
    <mergeCell ref="B342:N342"/>
    <mergeCell ref="B343:N343"/>
    <mergeCell ref="D365:D369"/>
    <mergeCell ref="E365:E369"/>
    <mergeCell ref="L365:L369"/>
    <mergeCell ref="M365:M369"/>
    <mergeCell ref="D375:D379"/>
    <mergeCell ref="B385:B386"/>
    <mergeCell ref="C385:C386"/>
    <mergeCell ref="K404:K406"/>
    <mergeCell ref="E401:E403"/>
    <mergeCell ref="M396:M398"/>
    <mergeCell ref="F375:F379"/>
    <mergeCell ref="E404:E406"/>
    <mergeCell ref="F404:F406"/>
    <mergeCell ref="C429:C433"/>
    <mergeCell ref="N418:N419"/>
    <mergeCell ref="N422:N424"/>
    <mergeCell ref="L412:L414"/>
    <mergeCell ref="B408:N408"/>
    <mergeCell ref="B412:B414"/>
    <mergeCell ref="B415:B417"/>
    <mergeCell ref="J425:J428"/>
    <mergeCell ref="C418:C419"/>
    <mergeCell ref="M418:M419"/>
    <mergeCell ref="N429:N433"/>
    <mergeCell ref="M425:M428"/>
    <mergeCell ref="N425:N428"/>
    <mergeCell ref="E412:E414"/>
    <mergeCell ref="D418:D419"/>
    <mergeCell ref="J404:J406"/>
    <mergeCell ref="B425:B428"/>
    <mergeCell ref="C425:C428"/>
    <mergeCell ref="D425:D428"/>
    <mergeCell ref="E425:E428"/>
    <mergeCell ref="L396:L398"/>
    <mergeCell ref="B422:B424"/>
    <mergeCell ref="N404:N406"/>
    <mergeCell ref="C401:C403"/>
    <mergeCell ref="B454:B456"/>
    <mergeCell ref="C454:C456"/>
    <mergeCell ref="L434:L438"/>
    <mergeCell ref="M434:M438"/>
    <mergeCell ref="D462:D466"/>
    <mergeCell ref="E462:E466"/>
    <mergeCell ref="J454:J456"/>
    <mergeCell ref="H459:H460"/>
    <mergeCell ref="M454:M456"/>
    <mergeCell ref="B490:B491"/>
    <mergeCell ref="B482:B485"/>
    <mergeCell ref="H490:H491"/>
    <mergeCell ref="B486:N486"/>
    <mergeCell ref="K429:K433"/>
    <mergeCell ref="N415:N417"/>
    <mergeCell ref="F415:F417"/>
    <mergeCell ref="M429:M433"/>
    <mergeCell ref="D422:D424"/>
    <mergeCell ref="C422:C424"/>
    <mergeCell ref="M415:M417"/>
    <mergeCell ref="L422:L424"/>
    <mergeCell ref="M422:M424"/>
    <mergeCell ref="H431:H432"/>
    <mergeCell ref="J429:J433"/>
    <mergeCell ref="K422:K424"/>
    <mergeCell ref="J418:J419"/>
    <mergeCell ref="K418:K419"/>
    <mergeCell ref="L418:L419"/>
    <mergeCell ref="N457:N461"/>
    <mergeCell ref="L457:L461"/>
    <mergeCell ref="E482:E485"/>
    <mergeCell ref="J482:J485"/>
    <mergeCell ref="O498:O499"/>
    <mergeCell ref="O488:O489"/>
    <mergeCell ref="J488:J489"/>
    <mergeCell ref="B492:N492"/>
    <mergeCell ref="N505:N507"/>
    <mergeCell ref="B505:B507"/>
    <mergeCell ref="C505:C507"/>
    <mergeCell ref="D505:D507"/>
    <mergeCell ref="E505:E507"/>
    <mergeCell ref="C488:C489"/>
    <mergeCell ref="D488:D489"/>
    <mergeCell ref="M512:M513"/>
    <mergeCell ref="K514:K515"/>
    <mergeCell ref="L514:L515"/>
    <mergeCell ref="M514:M515"/>
    <mergeCell ref="N514:N515"/>
    <mergeCell ref="H510:H511"/>
    <mergeCell ref="B500:N500"/>
    <mergeCell ref="E502:E504"/>
    <mergeCell ref="B510:B511"/>
    <mergeCell ref="C510:C511"/>
    <mergeCell ref="M510:M511"/>
    <mergeCell ref="M502:M504"/>
    <mergeCell ref="F505:F507"/>
    <mergeCell ref="J505:J507"/>
    <mergeCell ref="B501:N501"/>
    <mergeCell ref="E494:E495"/>
    <mergeCell ref="K510:K511"/>
    <mergeCell ref="D498:D499"/>
    <mergeCell ref="E498:E499"/>
    <mergeCell ref="B512:B513"/>
    <mergeCell ref="C512:C513"/>
    <mergeCell ref="J457:J461"/>
    <mergeCell ref="P505:P507"/>
    <mergeCell ref="C494:C495"/>
    <mergeCell ref="B496:N496"/>
    <mergeCell ref="H498:H499"/>
    <mergeCell ref="H464:H465"/>
    <mergeCell ref="N488:N489"/>
    <mergeCell ref="B487:N487"/>
    <mergeCell ref="O457:O461"/>
    <mergeCell ref="O512:O513"/>
    <mergeCell ref="B508:N508"/>
    <mergeCell ref="B509:N509"/>
    <mergeCell ref="K482:K485"/>
    <mergeCell ref="L482:L485"/>
    <mergeCell ref="M482:M485"/>
    <mergeCell ref="M498:M499"/>
    <mergeCell ref="N498:N499"/>
    <mergeCell ref="B497:N497"/>
    <mergeCell ref="N482:N485"/>
    <mergeCell ref="O502:O504"/>
    <mergeCell ref="B498:B499"/>
    <mergeCell ref="M494:M495"/>
    <mergeCell ref="C498:C499"/>
    <mergeCell ref="H488:H489"/>
    <mergeCell ref="M488:M489"/>
    <mergeCell ref="K488:K489"/>
    <mergeCell ref="E488:E489"/>
    <mergeCell ref="O510:O511"/>
    <mergeCell ref="D457:D461"/>
    <mergeCell ref="E510:E511"/>
    <mergeCell ref="F510:F511"/>
    <mergeCell ref="J510:J511"/>
    <mergeCell ref="D434:D438"/>
    <mergeCell ref="L488:L489"/>
    <mergeCell ref="L454:L456"/>
    <mergeCell ref="K454:K456"/>
    <mergeCell ref="C457:C461"/>
    <mergeCell ref="B462:B466"/>
    <mergeCell ref="C462:C466"/>
    <mergeCell ref="E454:E456"/>
    <mergeCell ref="F454:F456"/>
    <mergeCell ref="J434:J438"/>
    <mergeCell ref="K434:K438"/>
    <mergeCell ref="E434:E438"/>
    <mergeCell ref="B453:N453"/>
    <mergeCell ref="B457:B461"/>
    <mergeCell ref="P510:P511"/>
    <mergeCell ref="L490:L491"/>
    <mergeCell ref="M490:M491"/>
    <mergeCell ref="L505:L507"/>
    <mergeCell ref="M505:M507"/>
    <mergeCell ref="D510:D511"/>
    <mergeCell ref="L502:L504"/>
    <mergeCell ref="L510:L511"/>
    <mergeCell ref="O490:O491"/>
    <mergeCell ref="P490:P491"/>
    <mergeCell ref="N494:N495"/>
    <mergeCell ref="E457:E461"/>
    <mergeCell ref="F457:F461"/>
    <mergeCell ref="M462:M466"/>
    <mergeCell ref="N462:N466"/>
    <mergeCell ref="F488:F489"/>
    <mergeCell ref="B480:N480"/>
    <mergeCell ref="F494:F495"/>
    <mergeCell ref="D454:D456"/>
    <mergeCell ref="M409:M411"/>
    <mergeCell ref="F401:F403"/>
    <mergeCell ref="C415:C417"/>
    <mergeCell ref="K415:K417"/>
    <mergeCell ref="N396:N398"/>
    <mergeCell ref="D590:D591"/>
    <mergeCell ref="E590:E591"/>
    <mergeCell ref="F590:F591"/>
    <mergeCell ref="O590:O591"/>
    <mergeCell ref="P590:P591"/>
    <mergeCell ref="M590:M591"/>
    <mergeCell ref="N590:N591"/>
    <mergeCell ref="N579:N580"/>
    <mergeCell ref="O579:O580"/>
    <mergeCell ref="P579:P580"/>
    <mergeCell ref="H516:H517"/>
    <mergeCell ref="J516:J517"/>
    <mergeCell ref="P434:P438"/>
    <mergeCell ref="P482:P485"/>
    <mergeCell ref="O514:O515"/>
    <mergeCell ref="P514:P515"/>
    <mergeCell ref="J512:J513"/>
    <mergeCell ref="H512:H513"/>
    <mergeCell ref="K512:K513"/>
    <mergeCell ref="L512:L513"/>
    <mergeCell ref="O434:O438"/>
    <mergeCell ref="O482:O485"/>
    <mergeCell ref="B481:N481"/>
    <mergeCell ref="O505:O507"/>
    <mergeCell ref="O494:O495"/>
    <mergeCell ref="F498:F499"/>
    <mergeCell ref="P524:P527"/>
    <mergeCell ref="O528:O531"/>
    <mergeCell ref="K462:K466"/>
    <mergeCell ref="L462:L466"/>
    <mergeCell ref="F462:F466"/>
    <mergeCell ref="J462:J466"/>
    <mergeCell ref="P528:P531"/>
    <mergeCell ref="K516:K517"/>
    <mergeCell ref="O535:O539"/>
    <mergeCell ref="P535:P539"/>
    <mergeCell ref="O516:O517"/>
    <mergeCell ref="N535:N539"/>
    <mergeCell ref="H538:H539"/>
    <mergeCell ref="B534:N534"/>
    <mergeCell ref="C502:C504"/>
    <mergeCell ref="J498:J499"/>
    <mergeCell ref="H494:H495"/>
    <mergeCell ref="D528:D531"/>
    <mergeCell ref="E528:E531"/>
    <mergeCell ref="F528:F531"/>
    <mergeCell ref="F482:F485"/>
    <mergeCell ref="K502:K504"/>
    <mergeCell ref="F502:F504"/>
    <mergeCell ref="B516:B517"/>
    <mergeCell ref="C516:C517"/>
    <mergeCell ref="D516:D517"/>
    <mergeCell ref="E516:E517"/>
    <mergeCell ref="K505:K507"/>
    <mergeCell ref="L467:L479"/>
    <mergeCell ref="M467:M479"/>
    <mergeCell ref="N467:N479"/>
    <mergeCell ref="L498:L499"/>
    <mergeCell ref="M457:M461"/>
    <mergeCell ref="K457:K461"/>
    <mergeCell ref="D494:D495"/>
    <mergeCell ref="N490:N491"/>
    <mergeCell ref="B494:B495"/>
    <mergeCell ref="G469:I469"/>
    <mergeCell ref="K498:K499"/>
    <mergeCell ref="B488:B489"/>
    <mergeCell ref="K494:K495"/>
    <mergeCell ref="O563:O569"/>
    <mergeCell ref="M588:M589"/>
    <mergeCell ref="M579:M580"/>
    <mergeCell ref="B578:N578"/>
    <mergeCell ref="B577:N577"/>
    <mergeCell ref="N588:N589"/>
    <mergeCell ref="P563:P569"/>
    <mergeCell ref="O570:O576"/>
    <mergeCell ref="P570:P576"/>
    <mergeCell ref="N554:N559"/>
    <mergeCell ref="C570:C576"/>
    <mergeCell ref="D570:D576"/>
    <mergeCell ref="P512:P513"/>
    <mergeCell ref="P516:P517"/>
    <mergeCell ref="O548:O553"/>
    <mergeCell ref="P548:P553"/>
    <mergeCell ref="O524:O527"/>
    <mergeCell ref="O540:O544"/>
    <mergeCell ref="P540:P544"/>
    <mergeCell ref="K548:K553"/>
    <mergeCell ref="L548:L553"/>
    <mergeCell ref="C588:C589"/>
    <mergeCell ref="D588:D589"/>
    <mergeCell ref="O588:O589"/>
    <mergeCell ref="P588:P589"/>
    <mergeCell ref="G588:I588"/>
    <mergeCell ref="B587:N587"/>
    <mergeCell ref="C579:C580"/>
    <mergeCell ref="B579:B580"/>
    <mergeCell ref="D579:D580"/>
    <mergeCell ref="E579:E580"/>
    <mergeCell ref="F579:F580"/>
    <mergeCell ref="J579:J580"/>
    <mergeCell ref="K579:K580"/>
    <mergeCell ref="L579:L580"/>
    <mergeCell ref="O554:O559"/>
    <mergeCell ref="P554:P559"/>
    <mergeCell ref="H558:H559"/>
    <mergeCell ref="B570:B576"/>
    <mergeCell ref="M570:M576"/>
    <mergeCell ref="N570:N576"/>
    <mergeCell ref="B581:N581"/>
    <mergeCell ref="N563:N569"/>
    <mergeCell ref="B561:N561"/>
    <mergeCell ref="B562:N562"/>
    <mergeCell ref="D535:D539"/>
    <mergeCell ref="E535:E539"/>
    <mergeCell ref="M540:M544"/>
    <mergeCell ref="B540:B544"/>
    <mergeCell ref="D524:D527"/>
    <mergeCell ref="B590:B591"/>
    <mergeCell ref="C590:C591"/>
    <mergeCell ref="M563:M569"/>
    <mergeCell ref="D554:D559"/>
    <mergeCell ref="H575:H576"/>
    <mergeCell ref="K570:K576"/>
    <mergeCell ref="L570:L576"/>
    <mergeCell ref="F554:F559"/>
    <mergeCell ref="F563:F569"/>
    <mergeCell ref="J563:J569"/>
    <mergeCell ref="K563:K569"/>
    <mergeCell ref="L563:L569"/>
    <mergeCell ref="C563:C569"/>
    <mergeCell ref="D563:D569"/>
    <mergeCell ref="G590:I590"/>
    <mergeCell ref="J590:J591"/>
    <mergeCell ref="K590:K591"/>
    <mergeCell ref="L590:L591"/>
    <mergeCell ref="B588:B589"/>
    <mergeCell ref="E588:E589"/>
    <mergeCell ref="F588:F589"/>
    <mergeCell ref="J588:J589"/>
    <mergeCell ref="K588:K589"/>
    <mergeCell ref="L588:L589"/>
    <mergeCell ref="E563:E569"/>
    <mergeCell ref="B560:N560"/>
    <mergeCell ref="D502:D504"/>
    <mergeCell ref="L494:L495"/>
    <mergeCell ref="B514:B515"/>
    <mergeCell ref="C514:C515"/>
    <mergeCell ref="D514:D515"/>
    <mergeCell ref="D512:D513"/>
    <mergeCell ref="E512:E513"/>
    <mergeCell ref="F512:F513"/>
    <mergeCell ref="K535:K539"/>
    <mergeCell ref="L535:L539"/>
    <mergeCell ref="M535:M539"/>
    <mergeCell ref="M528:M531"/>
    <mergeCell ref="N528:N531"/>
    <mergeCell ref="H568:H569"/>
    <mergeCell ref="B583:N583"/>
    <mergeCell ref="B585:N585"/>
    <mergeCell ref="K554:K559"/>
    <mergeCell ref="L554:L559"/>
    <mergeCell ref="E554:E559"/>
    <mergeCell ref="M554:M559"/>
    <mergeCell ref="E570:E576"/>
    <mergeCell ref="F570:F576"/>
    <mergeCell ref="J570:J576"/>
    <mergeCell ref="B563:B569"/>
    <mergeCell ref="E548:E553"/>
    <mergeCell ref="F548:F553"/>
    <mergeCell ref="J548:J553"/>
    <mergeCell ref="K540:K544"/>
    <mergeCell ref="L540:L544"/>
    <mergeCell ref="H526:H527"/>
    <mergeCell ref="B535:B539"/>
    <mergeCell ref="C535:C539"/>
    <mergeCell ref="N540:N544"/>
    <mergeCell ref="B528:B531"/>
    <mergeCell ref="C528:C531"/>
    <mergeCell ref="F516:F517"/>
    <mergeCell ref="H530:H531"/>
    <mergeCell ref="N454:N456"/>
    <mergeCell ref="H436:H437"/>
    <mergeCell ref="B452:N452"/>
    <mergeCell ref="B493:N493"/>
    <mergeCell ref="D482:D485"/>
    <mergeCell ref="J494:J495"/>
    <mergeCell ref="D490:D491"/>
    <mergeCell ref="E490:E491"/>
    <mergeCell ref="F490:F491"/>
    <mergeCell ref="C482:C485"/>
    <mergeCell ref="M548:M553"/>
    <mergeCell ref="B523:N523"/>
    <mergeCell ref="B522:N522"/>
    <mergeCell ref="B524:B527"/>
    <mergeCell ref="C524:C527"/>
    <mergeCell ref="J524:J527"/>
    <mergeCell ref="N524:N527"/>
    <mergeCell ref="L516:L517"/>
    <mergeCell ref="B545:N545"/>
    <mergeCell ref="B546:N546"/>
    <mergeCell ref="N510:N511"/>
    <mergeCell ref="N512:N513"/>
    <mergeCell ref="J490:J491"/>
    <mergeCell ref="B502:B504"/>
    <mergeCell ref="N502:N504"/>
    <mergeCell ref="K490:K491"/>
    <mergeCell ref="C490:C491"/>
    <mergeCell ref="O133:O134"/>
    <mergeCell ref="B26:B28"/>
    <mergeCell ref="C26:C28"/>
    <mergeCell ref="D26:D28"/>
    <mergeCell ref="E26:E28"/>
    <mergeCell ref="L415:L417"/>
    <mergeCell ref="B418:B419"/>
    <mergeCell ref="H543:H544"/>
    <mergeCell ref="J528:J531"/>
    <mergeCell ref="J415:J417"/>
    <mergeCell ref="J554:J559"/>
    <mergeCell ref="B554:B559"/>
    <mergeCell ref="C554:C559"/>
    <mergeCell ref="E514:E515"/>
    <mergeCell ref="F514:F515"/>
    <mergeCell ref="H514:H515"/>
    <mergeCell ref="J514:J515"/>
    <mergeCell ref="E429:E433"/>
    <mergeCell ref="F429:F433"/>
    <mergeCell ref="E418:E419"/>
    <mergeCell ref="B429:B433"/>
    <mergeCell ref="E540:E544"/>
    <mergeCell ref="J535:J539"/>
    <mergeCell ref="J540:J544"/>
    <mergeCell ref="D540:D544"/>
    <mergeCell ref="F540:F544"/>
    <mergeCell ref="B547:N547"/>
    <mergeCell ref="B548:B553"/>
    <mergeCell ref="C548:C553"/>
    <mergeCell ref="D548:D553"/>
    <mergeCell ref="M516:M517"/>
    <mergeCell ref="N516:N517"/>
    <mergeCell ref="E467:E479"/>
    <mergeCell ref="F467:F479"/>
    <mergeCell ref="J467:J479"/>
    <mergeCell ref="K467:K479"/>
    <mergeCell ref="D412:D414"/>
    <mergeCell ref="E524:E527"/>
    <mergeCell ref="B518:N518"/>
    <mergeCell ref="B519:N519"/>
    <mergeCell ref="B521:N521"/>
    <mergeCell ref="C540:C544"/>
    <mergeCell ref="H552:H553"/>
    <mergeCell ref="N548:N553"/>
    <mergeCell ref="M401:M403"/>
    <mergeCell ref="P26:P28"/>
    <mergeCell ref="B32:B34"/>
    <mergeCell ref="C32:C34"/>
    <mergeCell ref="D32:D34"/>
    <mergeCell ref="E32:E34"/>
    <mergeCell ref="F32:F34"/>
    <mergeCell ref="J32:J34"/>
    <mergeCell ref="K32:K34"/>
    <mergeCell ref="L32:L34"/>
    <mergeCell ref="M32:M34"/>
    <mergeCell ref="N32:N34"/>
    <mergeCell ref="O32:O34"/>
    <mergeCell ref="P32:P34"/>
    <mergeCell ref="B118:B120"/>
    <mergeCell ref="B139:B140"/>
    <mergeCell ref="C139:C140"/>
    <mergeCell ref="D139:D140"/>
    <mergeCell ref="H392:H393"/>
    <mergeCell ref="C375:C379"/>
    <mergeCell ref="E439:E451"/>
    <mergeCell ref="F439:F451"/>
    <mergeCell ref="M439:M451"/>
    <mergeCell ref="N439:N451"/>
    <mergeCell ref="O439:O451"/>
    <mergeCell ref="F26:F28"/>
    <mergeCell ref="J26:J28"/>
    <mergeCell ref="N121:N122"/>
    <mergeCell ref="M121:M122"/>
    <mergeCell ref="C135:C136"/>
    <mergeCell ref="B131:B132"/>
    <mergeCell ref="E135:E136"/>
    <mergeCell ref="F535:F539"/>
    <mergeCell ref="B532:N532"/>
    <mergeCell ref="H397:H398"/>
    <mergeCell ref="B533:N533"/>
    <mergeCell ref="F524:F527"/>
    <mergeCell ref="J502:J504"/>
    <mergeCell ref="K524:K527"/>
    <mergeCell ref="L524:L527"/>
    <mergeCell ref="M524:M527"/>
    <mergeCell ref="K528:K531"/>
    <mergeCell ref="L528:L531"/>
    <mergeCell ref="F418:F419"/>
    <mergeCell ref="D401:D403"/>
    <mergeCell ref="L401:L403"/>
    <mergeCell ref="D404:D406"/>
    <mergeCell ref="J401:J403"/>
    <mergeCell ref="F412:F414"/>
    <mergeCell ref="B467:B479"/>
    <mergeCell ref="C467:C479"/>
    <mergeCell ref="D467:D479"/>
    <mergeCell ref="K375:K379"/>
    <mergeCell ref="F365:F369"/>
    <mergeCell ref="J365:J369"/>
    <mergeCell ref="O422:O424"/>
    <mergeCell ref="K425:K428"/>
    <mergeCell ref="N412:N414"/>
    <mergeCell ref="D396:D398"/>
    <mergeCell ref="E422:E424"/>
    <mergeCell ref="K409:K411"/>
    <mergeCell ref="C412:C414"/>
    <mergeCell ref="C409:C411"/>
    <mergeCell ref="F409:F411"/>
    <mergeCell ref="O467:O479"/>
    <mergeCell ref="E383:E384"/>
    <mergeCell ref="H383:H384"/>
    <mergeCell ref="M391:M393"/>
    <mergeCell ref="J409:J411"/>
    <mergeCell ref="J412:J414"/>
    <mergeCell ref="B420:N420"/>
    <mergeCell ref="B421:N421"/>
    <mergeCell ref="B383:B384"/>
    <mergeCell ref="M385:M386"/>
    <mergeCell ref="B389:N389"/>
    <mergeCell ref="E409:E411"/>
    <mergeCell ref="O425:O428"/>
    <mergeCell ref="B390:N390"/>
    <mergeCell ref="K396:K398"/>
    <mergeCell ref="D385:D386"/>
    <mergeCell ref="E385:E386"/>
    <mergeCell ref="B439:B451"/>
    <mergeCell ref="C439:C451"/>
    <mergeCell ref="D439:D451"/>
    <mergeCell ref="B407:N407"/>
    <mergeCell ref="F434:F438"/>
    <mergeCell ref="C434:C438"/>
    <mergeCell ref="N434:N438"/>
    <mergeCell ref="B434:B438"/>
    <mergeCell ref="B404:B406"/>
    <mergeCell ref="B360:B364"/>
    <mergeCell ref="C360:C364"/>
    <mergeCell ref="B365:B369"/>
    <mergeCell ref="B375:B379"/>
    <mergeCell ref="P439:P451"/>
    <mergeCell ref="K439:K451"/>
    <mergeCell ref="L439:L451"/>
    <mergeCell ref="G441:I441"/>
    <mergeCell ref="G317:I317"/>
    <mergeCell ref="J317:J320"/>
    <mergeCell ref="K317:K320"/>
    <mergeCell ref="L317:L320"/>
    <mergeCell ref="M317:M320"/>
    <mergeCell ref="N317:N320"/>
    <mergeCell ref="O317:O320"/>
    <mergeCell ref="P317:P320"/>
    <mergeCell ref="D317:D320"/>
    <mergeCell ref="E317:E320"/>
    <mergeCell ref="F317:F320"/>
    <mergeCell ref="L425:L428"/>
    <mergeCell ref="O412:O414"/>
    <mergeCell ref="O409:O411"/>
    <mergeCell ref="F422:F424"/>
    <mergeCell ref="J422:J424"/>
    <mergeCell ref="F425:F428"/>
    <mergeCell ref="N401:N403"/>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5"/>
    </row>
    <row r="2" spans="1:25" s="596" customFormat="1" ht="47.25" customHeight="1" x14ac:dyDescent="0.25">
      <c r="B2" s="1480" t="s">
        <v>2309</v>
      </c>
      <c r="C2" s="1480"/>
      <c r="D2" s="1480"/>
      <c r="E2" s="1480"/>
      <c r="F2" s="1480"/>
      <c r="G2" s="1480"/>
      <c r="H2" s="1480"/>
      <c r="I2" s="1480"/>
      <c r="J2" s="1480"/>
      <c r="K2" s="607"/>
      <c r="L2" s="607"/>
      <c r="M2" s="607"/>
      <c r="N2" s="607"/>
      <c r="O2" s="607"/>
      <c r="P2" s="607"/>
      <c r="Q2" s="607"/>
      <c r="R2" s="607"/>
    </row>
    <row r="3" spans="1:25" s="1" customFormat="1" ht="19.5" customHeight="1" x14ac:dyDescent="0.25">
      <c r="B3" s="2101" t="s">
        <v>843</v>
      </c>
      <c r="C3" s="2101"/>
      <c r="D3" s="2101"/>
      <c r="E3" s="2101"/>
      <c r="F3" s="2101"/>
      <c r="G3" s="2101"/>
      <c r="H3"/>
      <c r="I3"/>
      <c r="J3" s="318"/>
      <c r="K3"/>
      <c r="L3"/>
      <c r="M3"/>
    </row>
    <row r="4" spans="1:25" x14ac:dyDescent="0.25">
      <c r="B4" s="2311" t="s">
        <v>1633</v>
      </c>
      <c r="C4" s="2312"/>
      <c r="D4" s="2312"/>
      <c r="E4" s="2312"/>
      <c r="F4" s="2312"/>
      <c r="G4" s="2312"/>
      <c r="H4" s="2312"/>
      <c r="I4" s="2312"/>
      <c r="J4" s="2312"/>
      <c r="K4" s="2312"/>
      <c r="L4" s="2313"/>
      <c r="M4" s="58"/>
      <c r="N4" s="2314" t="s">
        <v>1634</v>
      </c>
      <c r="O4" s="2312"/>
      <c r="P4" s="2312"/>
      <c r="Q4" s="2312"/>
      <c r="R4" s="2312"/>
      <c r="S4" s="2312"/>
      <c r="T4" s="2312"/>
      <c r="U4" s="2312"/>
      <c r="V4" s="2312"/>
    </row>
    <row r="5" spans="1:25" ht="15.75" thickBot="1" x14ac:dyDescent="0.3">
      <c r="B5" s="58"/>
      <c r="C5" s="58"/>
      <c r="D5" s="58"/>
      <c r="E5" s="58"/>
      <c r="F5" s="58"/>
      <c r="G5" s="58"/>
      <c r="H5" s="58"/>
      <c r="I5" s="58"/>
      <c r="J5" s="58"/>
      <c r="K5" s="58"/>
      <c r="L5" s="58"/>
      <c r="M5" s="58"/>
      <c r="N5" s="58"/>
    </row>
    <row r="6" spans="1:25" ht="29.25" customHeight="1" thickBot="1" x14ac:dyDescent="0.3">
      <c r="B6" s="608"/>
      <c r="C6" s="2310" t="s">
        <v>1606</v>
      </c>
      <c r="D6" s="2310"/>
      <c r="E6" s="2310"/>
      <c r="F6" s="120"/>
      <c r="G6" s="120"/>
      <c r="H6" s="120"/>
      <c r="I6" s="120"/>
      <c r="J6" s="609"/>
      <c r="K6" s="609"/>
      <c r="L6" s="610"/>
      <c r="M6" s="58"/>
      <c r="N6" s="58"/>
      <c r="O6" s="58"/>
      <c r="P6" s="58"/>
      <c r="Q6" s="58"/>
      <c r="R6" s="58"/>
      <c r="S6" s="58"/>
      <c r="T6" s="58"/>
      <c r="U6" s="58"/>
      <c r="V6" s="58"/>
      <c r="W6" s="58"/>
      <c r="X6" s="58"/>
      <c r="Y6" s="58"/>
    </row>
    <row r="7" spans="1:25" ht="39.75" customHeight="1" thickBot="1" x14ac:dyDescent="0.3">
      <c r="B7" s="599"/>
      <c r="C7" s="562"/>
      <c r="D7" s="600" t="s">
        <v>1607</v>
      </c>
      <c r="E7" s="2293" t="s">
        <v>1609</v>
      </c>
      <c r="F7" s="2294"/>
      <c r="G7" s="600" t="s">
        <v>1608</v>
      </c>
      <c r="H7" s="2293" t="s">
        <v>1610</v>
      </c>
      <c r="I7" s="2294"/>
      <c r="J7" s="58"/>
      <c r="K7" s="58"/>
      <c r="L7" s="601"/>
      <c r="M7" s="58"/>
      <c r="N7" s="2295" t="s">
        <v>1611</v>
      </c>
      <c r="O7" s="2296"/>
      <c r="P7" s="2296"/>
      <c r="Q7" s="2296"/>
      <c r="R7" s="2303" t="s">
        <v>1631</v>
      </c>
      <c r="S7" s="2304"/>
      <c r="T7" s="2304"/>
      <c r="U7" s="7"/>
      <c r="V7" s="7"/>
      <c r="W7" s="7"/>
      <c r="X7" s="7"/>
      <c r="Y7" s="7"/>
    </row>
    <row r="8" spans="1:25" ht="4.5" customHeight="1" x14ac:dyDescent="0.25">
      <c r="B8" s="599"/>
      <c r="C8" s="562"/>
      <c r="D8" s="128"/>
      <c r="E8" s="602"/>
      <c r="F8" s="602"/>
      <c r="G8" s="128"/>
      <c r="H8" s="602"/>
      <c r="I8" s="602"/>
      <c r="J8" s="58"/>
      <c r="K8" s="58"/>
      <c r="L8" s="601"/>
      <c r="M8" s="58"/>
      <c r="N8" s="603"/>
      <c r="O8" s="603"/>
      <c r="P8" s="7"/>
      <c r="Q8" s="7"/>
      <c r="R8" s="7"/>
      <c r="S8" s="7"/>
      <c r="T8" s="7"/>
      <c r="U8" s="7"/>
      <c r="V8" s="7"/>
      <c r="W8" s="7"/>
      <c r="X8" s="7"/>
      <c r="Y8" s="7"/>
    </row>
    <row r="9" spans="1:25" ht="29.45" customHeight="1" thickBot="1" x14ac:dyDescent="0.3">
      <c r="B9" s="597"/>
      <c r="C9" s="2292" t="s">
        <v>1612</v>
      </c>
      <c r="D9" s="2292"/>
      <c r="E9" s="2292"/>
      <c r="F9" s="2292"/>
      <c r="G9" s="7"/>
      <c r="H9" s="7"/>
      <c r="I9" s="7"/>
      <c r="J9" s="7"/>
      <c r="K9" s="7"/>
      <c r="L9" s="598"/>
      <c r="M9" s="58"/>
      <c r="N9" s="7"/>
      <c r="O9" s="343"/>
      <c r="P9" s="343"/>
      <c r="Q9" s="343"/>
      <c r="R9" s="343"/>
      <c r="S9" s="343"/>
      <c r="T9" s="343"/>
      <c r="U9" s="343"/>
      <c r="V9" s="343"/>
      <c r="W9" s="343"/>
      <c r="X9" s="343"/>
      <c r="Y9" s="343"/>
    </row>
    <row r="10" spans="1:25" ht="39" customHeight="1" thickBot="1" x14ac:dyDescent="0.3">
      <c r="B10" s="599"/>
      <c r="C10" s="562"/>
      <c r="D10" s="600" t="s">
        <v>1607</v>
      </c>
      <c r="E10" s="2293" t="s">
        <v>1613</v>
      </c>
      <c r="F10" s="2294"/>
      <c r="G10" s="600" t="s">
        <v>1608</v>
      </c>
      <c r="H10" s="2293" t="s">
        <v>1614</v>
      </c>
      <c r="I10" s="2294"/>
      <c r="J10" s="58"/>
      <c r="K10" s="58"/>
      <c r="L10" s="601"/>
      <c r="M10" s="58"/>
      <c r="N10" s="2295" t="s">
        <v>1615</v>
      </c>
      <c r="O10" s="2296"/>
      <c r="P10" s="2296"/>
      <c r="Q10" s="2297"/>
      <c r="R10" s="2303" t="s">
        <v>1632</v>
      </c>
      <c r="S10" s="2304"/>
      <c r="T10" s="2304"/>
      <c r="U10" s="343"/>
      <c r="V10" s="343"/>
      <c r="W10" s="343"/>
      <c r="X10" s="343"/>
      <c r="Y10" s="343"/>
    </row>
    <row r="11" spans="1:25" ht="7.5" customHeight="1" thickBot="1" x14ac:dyDescent="0.3">
      <c r="B11" s="597"/>
      <c r="C11" s="7"/>
      <c r="D11" s="7"/>
      <c r="E11" s="7"/>
      <c r="F11" s="7"/>
      <c r="G11" s="7"/>
      <c r="H11" s="7"/>
      <c r="I11" s="7"/>
      <c r="J11" s="7"/>
      <c r="K11" s="7"/>
      <c r="L11" s="598"/>
      <c r="M11" s="58"/>
      <c r="N11" s="7"/>
      <c r="O11" s="7"/>
      <c r="P11" s="7"/>
      <c r="Q11" s="7"/>
      <c r="R11" s="7"/>
      <c r="S11" s="7"/>
      <c r="T11" s="7"/>
      <c r="U11" s="7"/>
      <c r="V11" s="7"/>
      <c r="W11" s="7"/>
      <c r="X11" s="7"/>
      <c r="Y11" s="7"/>
    </row>
    <row r="12" spans="1:25" ht="37.5" customHeight="1" thickBot="1" x14ac:dyDescent="0.3">
      <c r="B12" s="597"/>
      <c r="C12" s="2290" t="s">
        <v>1616</v>
      </c>
      <c r="D12" s="2290"/>
      <c r="E12" s="2290"/>
      <c r="F12" s="2290"/>
      <c r="G12" s="2291"/>
      <c r="H12" s="604" t="s">
        <v>1604</v>
      </c>
      <c r="I12" s="299"/>
      <c r="J12" s="7"/>
      <c r="K12" s="7"/>
      <c r="L12" s="598"/>
      <c r="M12" s="58"/>
      <c r="N12" s="605" t="s">
        <v>1627</v>
      </c>
      <c r="O12" s="2299" t="s">
        <v>1618</v>
      </c>
      <c r="P12" s="2301"/>
      <c r="Q12" s="606" t="s">
        <v>1617</v>
      </c>
      <c r="R12" s="2299" t="s">
        <v>1619</v>
      </c>
      <c r="S12" s="2301"/>
    </row>
    <row r="13" spans="1:25" ht="7.5" customHeight="1" thickBot="1" x14ac:dyDescent="0.3">
      <c r="B13" s="597"/>
      <c r="C13" s="7"/>
      <c r="D13" s="7"/>
      <c r="E13" s="7"/>
      <c r="F13" s="7"/>
      <c r="G13" s="7"/>
      <c r="H13" s="7"/>
      <c r="I13" s="7"/>
      <c r="J13" s="7"/>
      <c r="K13" s="7"/>
      <c r="L13" s="598"/>
      <c r="M13" s="58"/>
      <c r="N13" s="7"/>
      <c r="O13" s="7"/>
      <c r="P13" s="7"/>
      <c r="Q13" s="7"/>
      <c r="R13" s="7"/>
      <c r="S13" s="7"/>
      <c r="T13" s="7"/>
      <c r="U13" s="7"/>
      <c r="V13" s="7"/>
      <c r="W13" s="7"/>
      <c r="X13" s="7"/>
      <c r="Y13" s="7"/>
    </row>
    <row r="14" spans="1:25" ht="54" customHeight="1" thickBot="1" x14ac:dyDescent="0.3">
      <c r="B14" s="597"/>
      <c r="C14" s="2290" t="s">
        <v>1620</v>
      </c>
      <c r="D14" s="2290"/>
      <c r="E14" s="2290"/>
      <c r="F14" s="2290"/>
      <c r="G14" s="2291"/>
      <c r="H14" s="604" t="s">
        <v>1604</v>
      </c>
      <c r="I14" s="299"/>
      <c r="J14" s="7"/>
      <c r="K14" s="7"/>
      <c r="L14" s="598"/>
      <c r="M14" s="58"/>
      <c r="N14" s="605" t="s">
        <v>1627</v>
      </c>
      <c r="O14" s="2299" t="s">
        <v>1621</v>
      </c>
      <c r="P14" s="2300"/>
      <c r="Q14" s="2299" t="s">
        <v>1622</v>
      </c>
      <c r="R14" s="2301"/>
      <c r="S14" s="343"/>
      <c r="T14" s="343"/>
      <c r="U14" s="343"/>
      <c r="V14" s="343"/>
    </row>
    <row r="15" spans="1:25" ht="7.5" customHeight="1" thickBot="1" x14ac:dyDescent="0.3">
      <c r="B15" s="597"/>
      <c r="C15" s="7"/>
      <c r="D15" s="7"/>
      <c r="E15" s="7"/>
      <c r="F15" s="7"/>
      <c r="G15" s="7"/>
      <c r="H15" s="7"/>
      <c r="I15" s="7"/>
      <c r="J15" s="7"/>
      <c r="K15" s="7"/>
      <c r="L15" s="598"/>
      <c r="M15" s="58"/>
      <c r="N15" s="7"/>
      <c r="O15" s="7"/>
      <c r="P15" s="7"/>
      <c r="Q15" s="7"/>
      <c r="R15" s="7"/>
      <c r="S15" s="7"/>
      <c r="T15" s="7"/>
      <c r="U15" s="7"/>
      <c r="V15" s="7"/>
      <c r="W15" s="7"/>
      <c r="X15" s="7"/>
      <c r="Y15" s="7"/>
    </row>
    <row r="16" spans="1:25" ht="48" customHeight="1" thickBot="1" x14ac:dyDescent="0.3">
      <c r="B16" s="597"/>
      <c r="C16" s="2290" t="s">
        <v>1623</v>
      </c>
      <c r="D16" s="2290"/>
      <c r="E16" s="2290"/>
      <c r="F16" s="2290"/>
      <c r="G16" s="2291"/>
      <c r="H16" s="604" t="s">
        <v>1604</v>
      </c>
      <c r="I16" s="299"/>
      <c r="J16" s="7"/>
      <c r="K16" s="7"/>
      <c r="L16" s="598"/>
      <c r="M16" s="58"/>
      <c r="N16" s="605" t="s">
        <v>1627</v>
      </c>
      <c r="O16" s="2299" t="s">
        <v>1621</v>
      </c>
      <c r="P16" s="2300"/>
      <c r="Q16" s="2299" t="s">
        <v>1624</v>
      </c>
      <c r="R16" s="2302"/>
      <c r="S16" s="2299" t="s">
        <v>3988</v>
      </c>
      <c r="T16" s="2302"/>
      <c r="U16" s="2302"/>
      <c r="V16" s="2301"/>
      <c r="W16" s="343"/>
    </row>
    <row r="17" spans="2:25" ht="7.5" customHeight="1" thickBot="1" x14ac:dyDescent="0.3">
      <c r="B17" s="597"/>
      <c r="C17" s="7"/>
      <c r="D17" s="7"/>
      <c r="E17" s="7"/>
      <c r="F17" s="7"/>
      <c r="G17" s="7"/>
      <c r="H17" s="7"/>
      <c r="I17" s="7"/>
      <c r="J17" s="7"/>
      <c r="K17" s="7"/>
      <c r="L17" s="598"/>
      <c r="M17" s="58"/>
      <c r="N17" s="7"/>
      <c r="O17" s="7"/>
      <c r="P17" s="7"/>
      <c r="Q17" s="7"/>
      <c r="R17" s="7"/>
      <c r="S17" s="7"/>
      <c r="T17" s="7"/>
      <c r="U17" s="7"/>
      <c r="V17" s="7"/>
      <c r="W17" s="7"/>
      <c r="X17" s="7"/>
      <c r="Y17" s="7"/>
    </row>
    <row r="18" spans="2:25" ht="42" customHeight="1" thickBot="1" x14ac:dyDescent="0.3">
      <c r="B18" s="597"/>
      <c r="C18" s="2290" t="s">
        <v>1625</v>
      </c>
      <c r="D18" s="2290"/>
      <c r="E18" s="2290"/>
      <c r="F18" s="2290"/>
      <c r="G18" s="2290"/>
      <c r="H18" s="604" t="s">
        <v>1604</v>
      </c>
      <c r="I18" s="299"/>
      <c r="J18" s="7"/>
      <c r="K18" s="7"/>
      <c r="L18" s="598"/>
      <c r="M18" s="58"/>
      <c r="N18" s="606" t="s">
        <v>1626</v>
      </c>
      <c r="O18" s="605" t="s">
        <v>1628</v>
      </c>
      <c r="P18" s="2298" t="s">
        <v>1621</v>
      </c>
      <c r="Q18" s="2298"/>
      <c r="R18" s="2298" t="s">
        <v>1624</v>
      </c>
      <c r="S18" s="2298"/>
      <c r="T18" s="611" t="s">
        <v>1629</v>
      </c>
    </row>
    <row r="19" spans="2:25" x14ac:dyDescent="0.25">
      <c r="B19" s="612"/>
      <c r="L19" s="613"/>
    </row>
    <row r="20" spans="2:25" ht="27.75" customHeight="1" x14ac:dyDescent="0.25">
      <c r="B20" s="612"/>
      <c r="E20" s="2305" t="s">
        <v>1630</v>
      </c>
      <c r="F20" s="2305"/>
      <c r="G20" s="2305"/>
      <c r="H20" s="2305"/>
      <c r="I20" s="2305"/>
      <c r="J20" s="2305"/>
      <c r="L20" s="613"/>
    </row>
    <row r="21" spans="2:25" ht="15.75" thickBot="1" x14ac:dyDescent="0.3">
      <c r="B21" s="614"/>
      <c r="C21" s="615"/>
      <c r="D21" s="615"/>
      <c r="E21" s="615"/>
      <c r="F21" s="615"/>
      <c r="G21" s="615"/>
      <c r="H21" s="615"/>
      <c r="I21" s="615"/>
      <c r="J21" s="615"/>
      <c r="K21" s="615"/>
      <c r="L21" s="616"/>
    </row>
    <row r="22" spans="2:25" ht="15.75" thickBot="1" x14ac:dyDescent="0.3"/>
    <row r="23" spans="2:25" ht="30" customHeight="1" thickBot="1" x14ac:dyDescent="0.3">
      <c r="B23" s="2307" t="s">
        <v>1605</v>
      </c>
      <c r="C23" s="2308"/>
      <c r="D23" s="2308"/>
      <c r="E23" s="2308"/>
      <c r="F23" s="2308"/>
      <c r="G23" s="2308"/>
      <c r="H23" s="2308"/>
      <c r="I23" s="2308"/>
      <c r="J23" s="2308"/>
      <c r="K23" s="2308"/>
      <c r="L23" s="2309"/>
    </row>
    <row r="24" spans="2:25" ht="29.25" customHeight="1" x14ac:dyDescent="0.25">
      <c r="B24" s="608"/>
      <c r="C24" s="2310" t="s">
        <v>1606</v>
      </c>
      <c r="D24" s="2310"/>
      <c r="E24" s="2310"/>
      <c r="F24" s="120"/>
      <c r="G24" s="120"/>
      <c r="H24" s="120"/>
      <c r="I24" s="120"/>
      <c r="J24" s="609"/>
      <c r="K24" s="609"/>
      <c r="L24" s="610"/>
      <c r="M24" s="58"/>
      <c r="N24" s="58"/>
      <c r="O24" s="58"/>
      <c r="P24" s="58"/>
      <c r="Q24" s="58"/>
      <c r="R24" s="58"/>
      <c r="S24" s="58"/>
      <c r="T24" s="58"/>
      <c r="U24" s="58"/>
      <c r="V24" s="58"/>
      <c r="W24" s="58"/>
      <c r="X24" s="58"/>
      <c r="Y24" s="58"/>
    </row>
    <row r="25" spans="2:25" ht="39.75" customHeight="1" x14ac:dyDescent="0.25">
      <c r="B25" s="599"/>
      <c r="C25" s="562"/>
      <c r="D25" s="600" t="s">
        <v>1607</v>
      </c>
      <c r="E25" s="2306">
        <v>42005</v>
      </c>
      <c r="F25" s="2294"/>
      <c r="G25" s="600" t="s">
        <v>1608</v>
      </c>
      <c r="H25" s="2306">
        <v>42369</v>
      </c>
      <c r="I25" s="2294"/>
      <c r="J25" s="58"/>
      <c r="K25" s="58"/>
      <c r="L25" s="601"/>
      <c r="M25" s="58"/>
      <c r="N25" s="7"/>
      <c r="O25" s="7"/>
      <c r="P25" s="7"/>
    </row>
    <row r="26" spans="2:25" ht="4.5" customHeight="1" x14ac:dyDescent="0.25">
      <c r="B26" s="599"/>
      <c r="C26" s="562"/>
      <c r="D26" s="128"/>
      <c r="E26" s="602"/>
      <c r="F26" s="602"/>
      <c r="G26" s="128"/>
      <c r="H26" s="602"/>
      <c r="I26" s="602"/>
      <c r="J26" s="58"/>
      <c r="K26" s="58"/>
      <c r="L26" s="601"/>
      <c r="M26" s="58"/>
      <c r="N26" s="7"/>
      <c r="O26" s="7"/>
      <c r="P26" s="7"/>
    </row>
    <row r="27" spans="2:25" ht="29.45" customHeight="1" x14ac:dyDescent="0.25">
      <c r="B27" s="597"/>
      <c r="C27" s="2292" t="s">
        <v>1612</v>
      </c>
      <c r="D27" s="2292"/>
      <c r="E27" s="2292"/>
      <c r="F27" s="2292"/>
      <c r="G27" s="7"/>
      <c r="H27" s="7"/>
      <c r="I27" s="7"/>
      <c r="J27" s="7"/>
      <c r="K27" s="7"/>
      <c r="L27" s="598"/>
      <c r="M27" s="58"/>
      <c r="N27" s="343"/>
      <c r="O27" s="343"/>
      <c r="P27" s="343"/>
    </row>
    <row r="28" spans="2:25" ht="39" customHeight="1" x14ac:dyDescent="0.25">
      <c r="B28" s="599"/>
      <c r="C28" s="562"/>
      <c r="D28" s="600" t="s">
        <v>1607</v>
      </c>
      <c r="E28" s="2293">
        <v>2009</v>
      </c>
      <c r="F28" s="2294"/>
      <c r="G28" s="600" t="s">
        <v>1608</v>
      </c>
      <c r="H28" s="2293">
        <v>2015</v>
      </c>
      <c r="I28" s="2294"/>
      <c r="J28" s="58"/>
      <c r="K28" s="58"/>
      <c r="L28" s="601"/>
      <c r="M28" s="58"/>
      <c r="N28" s="343"/>
      <c r="O28" s="343"/>
      <c r="P28" s="343"/>
    </row>
    <row r="29" spans="2:25" ht="7.5" customHeight="1" x14ac:dyDescent="0.25">
      <c r="B29" s="597"/>
      <c r="C29" s="7"/>
      <c r="D29" s="7"/>
      <c r="E29" s="7"/>
      <c r="F29" s="7"/>
      <c r="G29" s="7"/>
      <c r="H29" s="7"/>
      <c r="I29" s="7"/>
      <c r="J29" s="7"/>
      <c r="K29" s="7"/>
      <c r="L29" s="598"/>
      <c r="M29" s="58"/>
      <c r="N29" s="7"/>
      <c r="O29" s="7"/>
      <c r="P29" s="7"/>
    </row>
    <row r="30" spans="2:25" ht="37.5" customHeight="1" x14ac:dyDescent="0.25">
      <c r="B30" s="597"/>
      <c r="C30" s="2290" t="s">
        <v>1616</v>
      </c>
      <c r="D30" s="2290"/>
      <c r="E30" s="2290"/>
      <c r="F30" s="2290"/>
      <c r="G30" s="2291"/>
      <c r="H30" s="604" t="s">
        <v>1604</v>
      </c>
      <c r="I30" s="299"/>
      <c r="J30" s="7"/>
      <c r="K30" s="7"/>
      <c r="L30" s="598"/>
      <c r="M30" s="58"/>
    </row>
    <row r="31" spans="2:25" ht="7.5" customHeight="1" x14ac:dyDescent="0.25">
      <c r="B31" s="597"/>
      <c r="C31" s="7"/>
      <c r="D31" s="7"/>
      <c r="E31" s="7"/>
      <c r="F31" s="7"/>
      <c r="G31" s="7"/>
      <c r="H31" s="7"/>
      <c r="I31" s="7"/>
      <c r="J31" s="7"/>
      <c r="K31" s="7"/>
      <c r="L31" s="598"/>
      <c r="M31" s="58"/>
      <c r="N31" s="7"/>
      <c r="O31" s="7"/>
      <c r="P31" s="7"/>
    </row>
    <row r="32" spans="2:25" ht="54" customHeight="1" x14ac:dyDescent="0.25">
      <c r="B32" s="597"/>
      <c r="C32" s="2290" t="s">
        <v>1620</v>
      </c>
      <c r="D32" s="2290"/>
      <c r="E32" s="2290"/>
      <c r="F32" s="2290"/>
      <c r="G32" s="2291"/>
      <c r="H32" s="604" t="s">
        <v>1604</v>
      </c>
      <c r="I32" s="299"/>
      <c r="J32" s="7"/>
      <c r="K32" s="7"/>
      <c r="L32" s="598"/>
      <c r="M32" s="58"/>
    </row>
    <row r="33" spans="2:16" ht="7.5" customHeight="1" x14ac:dyDescent="0.25">
      <c r="B33" s="597"/>
      <c r="C33" s="7"/>
      <c r="D33" s="7"/>
      <c r="E33" s="7"/>
      <c r="F33" s="7"/>
      <c r="G33" s="7"/>
      <c r="H33" s="7"/>
      <c r="I33" s="7"/>
      <c r="J33" s="7"/>
      <c r="K33" s="7"/>
      <c r="L33" s="598"/>
      <c r="M33" s="58"/>
      <c r="N33" s="7"/>
      <c r="O33" s="7"/>
      <c r="P33" s="7"/>
    </row>
    <row r="34" spans="2:16" ht="42" customHeight="1" x14ac:dyDescent="0.25">
      <c r="B34" s="597"/>
      <c r="C34" s="2290" t="s">
        <v>1623</v>
      </c>
      <c r="D34" s="2290"/>
      <c r="E34" s="2290"/>
      <c r="F34" s="2290"/>
      <c r="G34" s="2291"/>
      <c r="H34" s="604" t="s">
        <v>1604</v>
      </c>
      <c r="I34" s="299"/>
      <c r="J34" s="7"/>
      <c r="K34" s="7"/>
      <c r="L34" s="598"/>
      <c r="M34" s="58"/>
      <c r="N34" s="343"/>
    </row>
    <row r="35" spans="2:16" ht="7.5" customHeight="1" x14ac:dyDescent="0.25">
      <c r="B35" s="597"/>
      <c r="C35" s="7"/>
      <c r="D35" s="7"/>
      <c r="E35" s="7"/>
      <c r="F35" s="7"/>
      <c r="G35" s="7"/>
      <c r="H35" s="7"/>
      <c r="I35" s="7"/>
      <c r="J35" s="7"/>
      <c r="K35" s="7"/>
      <c r="L35" s="598"/>
      <c r="M35" s="58"/>
      <c r="N35" s="7"/>
      <c r="O35" s="7"/>
      <c r="P35" s="7"/>
    </row>
    <row r="36" spans="2:16" ht="42" customHeight="1" x14ac:dyDescent="0.25">
      <c r="B36" s="597"/>
      <c r="C36" s="2290" t="s">
        <v>1625</v>
      </c>
      <c r="D36" s="2290"/>
      <c r="E36" s="2290"/>
      <c r="F36" s="2290"/>
      <c r="G36" s="2290"/>
      <c r="H36" s="604" t="s">
        <v>1604</v>
      </c>
      <c r="I36" s="299"/>
      <c r="J36" s="7"/>
      <c r="K36" s="7"/>
      <c r="L36" s="598"/>
      <c r="M36" s="58"/>
    </row>
    <row r="37" spans="2:16" x14ac:dyDescent="0.25">
      <c r="B37" s="612"/>
      <c r="L37" s="613"/>
    </row>
    <row r="38" spans="2:16" ht="27.75" customHeight="1" x14ac:dyDescent="0.25">
      <c r="B38" s="612"/>
      <c r="E38" s="2305" t="s">
        <v>1630</v>
      </c>
      <c r="F38" s="2305"/>
      <c r="G38" s="2305"/>
      <c r="H38" s="2305"/>
      <c r="I38" s="2305"/>
      <c r="J38" s="2305"/>
      <c r="L38" s="613"/>
    </row>
    <row r="39" spans="2:16" ht="15.75" thickBot="1" x14ac:dyDescent="0.3">
      <c r="B39" s="614"/>
      <c r="C39" s="615"/>
      <c r="D39" s="615"/>
      <c r="E39" s="615"/>
      <c r="F39" s="615"/>
      <c r="G39" s="615"/>
      <c r="H39" s="615"/>
      <c r="I39" s="615"/>
      <c r="J39" s="615"/>
      <c r="K39" s="615"/>
      <c r="L39" s="616"/>
    </row>
  </sheetData>
  <sheetProtection algorithmName="SHA-512" hashValue="NMMEaijduioVl+yJlMvLbwnIF9MDY4GGvM0zcyFD7Td8xOcCTIL3skn+cxZohKl4B4hop2ZzvEpCpXlSL9Me0A==" saltValue="DYUX5sHH8qc3JUElJdJ/+w==" spinCount="100000" sheet="1" objects="1" scenarios="1"/>
  <mergeCells count="40">
    <mergeCell ref="B2:J2"/>
    <mergeCell ref="N7:Q7"/>
    <mergeCell ref="R7:T7"/>
    <mergeCell ref="B4:L4"/>
    <mergeCell ref="N4:V4"/>
    <mergeCell ref="C6:E6"/>
    <mergeCell ref="E7:F7"/>
    <mergeCell ref="H7:I7"/>
    <mergeCell ref="B3:G3"/>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L182"/>
  <sheetViews>
    <sheetView workbookViewId="0">
      <selection activeCell="AA52" sqref="AA52:AJ52"/>
    </sheetView>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1" width="6.28515625" customWidth="1"/>
    <col min="22" max="22" width="10.5703125" customWidth="1"/>
    <col min="23" max="23" width="7.42578125" customWidth="1"/>
    <col min="24" max="24" width="7.5703125" customWidth="1"/>
    <col min="25" max="25" width="6.140625" customWidth="1"/>
    <col min="26" max="26" width="5.85546875" customWidth="1"/>
    <col min="27" max="27" width="5.42578125" customWidth="1"/>
    <col min="28" max="28" width="12.5703125" customWidth="1"/>
    <col min="29" max="29" width="11.85546875" customWidth="1"/>
    <col min="30" max="30" width="4.7109375" customWidth="1"/>
    <col min="31" max="31" width="6.7109375" customWidth="1"/>
    <col min="32" max="32" width="6.140625" customWidth="1"/>
    <col min="33" max="33" width="9" customWidth="1"/>
    <col min="34" max="34" width="7" customWidth="1"/>
    <col min="35" max="35" width="8.140625" customWidth="1"/>
    <col min="36" max="36" width="6.85546875" customWidth="1"/>
    <col min="37" max="37" width="7" customWidth="1"/>
    <col min="38" max="38" width="8.85546875" customWidth="1"/>
    <col min="39" max="39" width="8.28515625" customWidth="1"/>
    <col min="40" max="40" width="9.140625" customWidth="1"/>
    <col min="41" max="41" width="10.7109375" hidden="1" customWidth="1"/>
    <col min="42" max="42" width="4" hidden="1" customWidth="1"/>
    <col min="43" max="43" width="5.7109375" hidden="1" customWidth="1"/>
    <col min="44" max="44" width="6" hidden="1" customWidth="1"/>
    <col min="45" max="45" width="7" hidden="1" customWidth="1"/>
    <col min="46" max="46" width="10.140625" hidden="1" customWidth="1"/>
    <col min="47" max="47" width="0" hidden="1" customWidth="1"/>
    <col min="48" max="49" width="6.7109375" hidden="1" customWidth="1"/>
    <col min="50" max="51" width="8.85546875" hidden="1" customWidth="1"/>
    <col min="52" max="52" width="4.28515625" customWidth="1"/>
    <col min="53" max="54" width="6.7109375" customWidth="1"/>
    <col min="55" max="55" width="11" customWidth="1"/>
    <col min="56" max="56" width="10.5703125" customWidth="1"/>
    <col min="57" max="57" width="9.5703125" customWidth="1"/>
    <col min="58" max="59" width="6.7109375" customWidth="1"/>
    <col min="60" max="60" width="11.5703125" customWidth="1"/>
    <col min="61" max="61" width="8.28515625" customWidth="1"/>
    <col min="62" max="65" width="6.7109375" customWidth="1"/>
    <col min="66" max="66" width="9" customWidth="1"/>
    <col min="67" max="67" width="8.140625" customWidth="1"/>
    <col min="68" max="68" width="7.5703125" customWidth="1"/>
    <col min="69" max="71" width="6.7109375" customWidth="1"/>
    <col min="72" max="72" width="9" customWidth="1"/>
    <col min="73" max="73" width="8.140625" customWidth="1"/>
    <col min="74" max="74" width="7.5703125" customWidth="1"/>
    <col min="75" max="77" width="6.7109375" customWidth="1"/>
    <col min="78" max="78" width="9.140625" customWidth="1"/>
    <col min="79" max="79" width="9.7109375" customWidth="1"/>
    <col min="80" max="80" width="12.42578125" customWidth="1"/>
    <col min="81" max="82" width="6.7109375" customWidth="1"/>
    <col min="83" max="83" width="10.28515625" customWidth="1"/>
    <col min="84" max="84" width="8.140625" customWidth="1"/>
    <col min="85" max="85" width="6.7109375" customWidth="1"/>
  </cols>
  <sheetData>
    <row r="1" spans="1:90" s="58" customFormat="1" ht="8.25" customHeight="1" x14ac:dyDescent="0.2">
      <c r="A1" s="153"/>
      <c r="B1" s="27"/>
      <c r="C1" s="27"/>
      <c r="D1" s="27"/>
      <c r="E1" s="27"/>
      <c r="F1" s="27"/>
      <c r="G1" s="27"/>
      <c r="H1" s="27"/>
      <c r="I1" s="27"/>
      <c r="J1" s="27"/>
      <c r="K1" s="27"/>
      <c r="L1" s="27"/>
      <c r="M1" s="27"/>
      <c r="N1" s="27"/>
    </row>
    <row r="2" spans="1:90" s="58" customFormat="1" ht="46.5" customHeight="1" x14ac:dyDescent="0.25">
      <c r="B2" s="1480" t="s">
        <v>913</v>
      </c>
      <c r="C2" s="1480"/>
      <c r="D2" s="1480"/>
      <c r="E2" s="1480"/>
      <c r="F2" s="1480"/>
      <c r="G2" s="1480"/>
      <c r="H2" s="1480"/>
      <c r="I2" s="1480"/>
      <c r="J2" s="1480"/>
      <c r="K2" s="1480"/>
      <c r="L2" s="1480"/>
      <c r="M2" s="1480"/>
      <c r="N2" s="1480"/>
      <c r="BC2"/>
      <c r="BD2"/>
      <c r="BE2"/>
    </row>
    <row r="3" spans="1:90" s="1" customFormat="1" ht="19.5" customHeight="1" x14ac:dyDescent="0.25">
      <c r="B3" s="2101" t="s">
        <v>843</v>
      </c>
      <c r="C3" s="2101"/>
      <c r="D3" s="2101"/>
      <c r="E3" s="2101"/>
      <c r="F3" s="2101"/>
      <c r="G3" s="2101"/>
      <c r="H3"/>
      <c r="I3"/>
      <c r="J3" s="318"/>
      <c r="K3"/>
      <c r="L3"/>
      <c r="M3"/>
      <c r="N3"/>
    </row>
    <row r="4" spans="1:90" ht="15" customHeight="1" thickBot="1" x14ac:dyDescent="0.3"/>
    <row r="5" spans="1:90" ht="15" customHeight="1" thickBot="1" x14ac:dyDescent="0.3">
      <c r="B5" s="7" t="s">
        <v>2178</v>
      </c>
      <c r="C5" s="7"/>
      <c r="D5" s="7"/>
      <c r="E5" s="7"/>
      <c r="F5" s="7"/>
      <c r="G5" s="7"/>
      <c r="H5" s="7"/>
      <c r="I5" s="7"/>
      <c r="J5" s="7" t="s">
        <v>2131</v>
      </c>
      <c r="K5" s="2377"/>
      <c r="L5" s="2377"/>
      <c r="M5" s="7"/>
      <c r="N5" s="7" t="s">
        <v>2132</v>
      </c>
      <c r="O5" s="2377"/>
      <c r="P5" s="2377"/>
      <c r="Q5" s="2377"/>
      <c r="T5" s="2377"/>
      <c r="U5" s="2377"/>
      <c r="V5" s="2377"/>
      <c r="BA5" s="2461" t="s">
        <v>2176</v>
      </c>
      <c r="BB5" s="2462"/>
      <c r="BC5" s="2463"/>
      <c r="BD5" s="1274"/>
      <c r="BE5" s="1275"/>
    </row>
    <row r="6" spans="1:90" ht="22.5" customHeight="1" thickBot="1" x14ac:dyDescent="0.3">
      <c r="J6" s="2608" t="s">
        <v>188</v>
      </c>
      <c r="K6" s="2609"/>
      <c r="L6" s="2609"/>
      <c r="M6" s="2609"/>
      <c r="N6" s="2609"/>
      <c r="O6" s="2609"/>
      <c r="P6" s="2609"/>
      <c r="Q6" s="2609"/>
      <c r="R6" s="2609"/>
      <c r="S6" s="2609"/>
      <c r="T6" s="2609"/>
      <c r="U6" s="2609"/>
      <c r="V6" s="2609"/>
      <c r="W6" s="2609"/>
      <c r="X6" s="2609"/>
      <c r="Y6" s="2609"/>
      <c r="Z6" s="2609"/>
      <c r="AA6" s="2609"/>
      <c r="AB6" s="2609"/>
      <c r="AC6" s="2609"/>
      <c r="AD6" s="2609"/>
      <c r="AE6" s="2609"/>
      <c r="AF6" s="2609"/>
      <c r="AG6" s="2609"/>
      <c r="AH6" s="2609"/>
      <c r="AI6" s="2609"/>
      <c r="AJ6" s="2609"/>
      <c r="AK6" s="2609"/>
      <c r="AL6" s="2609"/>
      <c r="AM6" s="2609"/>
      <c r="AN6" s="2610"/>
      <c r="BA6" s="2471" t="s">
        <v>2133</v>
      </c>
      <c r="BB6" s="2472"/>
      <c r="BC6" s="2472"/>
      <c r="BD6" s="2472"/>
      <c r="BE6" s="2472"/>
      <c r="BF6" s="2472"/>
      <c r="BG6" s="2472"/>
      <c r="BH6" s="2472"/>
      <c r="BI6" s="2472"/>
      <c r="BJ6" s="2472"/>
      <c r="BK6" s="2472"/>
      <c r="BL6" s="2472"/>
      <c r="BM6" s="2472"/>
      <c r="BN6" s="2472"/>
      <c r="BO6" s="2472"/>
      <c r="BP6" s="2472"/>
      <c r="BQ6" s="2472"/>
      <c r="BR6" s="2472"/>
      <c r="BS6" s="2472"/>
      <c r="BT6" s="2472"/>
      <c r="BU6" s="2472"/>
      <c r="BV6" s="2472"/>
      <c r="BW6" s="2472"/>
      <c r="BX6" s="2472"/>
      <c r="BY6" s="2472"/>
      <c r="BZ6" s="2472"/>
      <c r="CA6" s="2472"/>
      <c r="CB6" s="2472"/>
      <c r="CC6" s="2472"/>
      <c r="CD6" s="2472"/>
      <c r="CE6" s="2472"/>
      <c r="CF6" s="2472"/>
      <c r="CG6" s="2472"/>
      <c r="CH6" s="2472"/>
      <c r="CI6" s="2472"/>
      <c r="CJ6" s="2472"/>
      <c r="CK6" s="2472"/>
      <c r="CL6" s="2473"/>
    </row>
    <row r="7" spans="1:90" ht="29.1" customHeight="1" x14ac:dyDescent="0.25">
      <c r="B7" s="2605"/>
      <c r="C7" s="2606"/>
      <c r="D7" s="2606"/>
      <c r="E7" s="2606"/>
      <c r="F7" s="2606"/>
      <c r="G7" s="2606"/>
      <c r="H7" s="2606"/>
      <c r="I7" s="2607"/>
      <c r="J7" s="2474" t="s">
        <v>2126</v>
      </c>
      <c r="K7" s="2475"/>
      <c r="L7" s="2378" t="s">
        <v>1514</v>
      </c>
      <c r="M7" s="2379"/>
      <c r="N7" s="2476"/>
      <c r="O7" s="2600" t="s">
        <v>1868</v>
      </c>
      <c r="P7" s="2601"/>
      <c r="Q7" s="2378" t="s">
        <v>1514</v>
      </c>
      <c r="R7" s="2379"/>
      <c r="S7" s="2476"/>
      <c r="T7" s="2378" t="s">
        <v>4065</v>
      </c>
      <c r="U7" s="2379"/>
      <c r="V7" s="2380" t="s">
        <v>4064</v>
      </c>
      <c r="W7" s="2381"/>
      <c r="X7" s="2382"/>
      <c r="Y7" s="2602" t="s">
        <v>4134</v>
      </c>
      <c r="Z7" s="2603"/>
      <c r="AA7" s="2604"/>
      <c r="AB7" s="2611" t="s">
        <v>850</v>
      </c>
      <c r="AC7" s="2612"/>
      <c r="AD7" s="2598" t="s">
        <v>853</v>
      </c>
      <c r="AE7" s="2381"/>
      <c r="AF7" s="2599"/>
      <c r="AG7" s="2380" t="s">
        <v>1514</v>
      </c>
      <c r="AH7" s="2381"/>
      <c r="AI7" s="2382"/>
      <c r="AJ7" s="2571" t="s">
        <v>854</v>
      </c>
      <c r="AK7" s="2572"/>
      <c r="AL7" s="2378" t="s">
        <v>1514</v>
      </c>
      <c r="AM7" s="2379"/>
      <c r="AN7" s="2476"/>
      <c r="BA7" s="2474" t="s">
        <v>2456</v>
      </c>
      <c r="BB7" s="2475"/>
      <c r="BC7" s="2378" t="s">
        <v>1514</v>
      </c>
      <c r="BD7" s="2379"/>
      <c r="BE7" s="2476"/>
      <c r="BF7" s="2474" t="s">
        <v>2126</v>
      </c>
      <c r="BG7" s="2475"/>
      <c r="BH7" s="2378" t="s">
        <v>1514</v>
      </c>
      <c r="BI7" s="2379"/>
      <c r="BJ7" s="2476"/>
      <c r="BK7" s="2474" t="s">
        <v>1868</v>
      </c>
      <c r="BL7" s="2477"/>
      <c r="BM7" s="2475"/>
      <c r="BN7" s="2570" t="s">
        <v>850</v>
      </c>
      <c r="BO7" s="2379"/>
      <c r="BP7" s="2476"/>
      <c r="BQ7" s="2474" t="s">
        <v>4065</v>
      </c>
      <c r="BR7" s="2477"/>
      <c r="BS7" s="2475"/>
      <c r="BT7" s="2701" t="s">
        <v>4064</v>
      </c>
      <c r="BU7" s="2702"/>
      <c r="BV7" s="2703"/>
      <c r="BW7" s="2571" t="s">
        <v>853</v>
      </c>
      <c r="BX7" s="2379"/>
      <c r="BY7" s="2572"/>
      <c r="BZ7" s="2378" t="s">
        <v>1514</v>
      </c>
      <c r="CA7" s="2379"/>
      <c r="CB7" s="2476"/>
      <c r="CC7" s="2571" t="s">
        <v>854</v>
      </c>
      <c r="CD7" s="2572"/>
      <c r="CE7" s="2378" t="s">
        <v>1514</v>
      </c>
      <c r="CF7" s="2379"/>
      <c r="CG7" s="2476"/>
    </row>
    <row r="8" spans="1:90" ht="8.25" customHeight="1" x14ac:dyDescent="0.25">
      <c r="B8" s="311"/>
      <c r="C8" s="307"/>
      <c r="D8" s="307"/>
      <c r="E8" s="307"/>
      <c r="F8" s="307"/>
      <c r="G8" s="307"/>
      <c r="H8" s="307"/>
      <c r="I8" s="307"/>
      <c r="J8" s="307"/>
      <c r="K8" s="307"/>
      <c r="L8" s="307"/>
      <c r="M8" s="307"/>
      <c r="N8" s="308"/>
      <c r="O8" s="307"/>
      <c r="P8" s="307"/>
      <c r="Q8" s="307"/>
      <c r="R8" s="307"/>
      <c r="S8" s="308"/>
      <c r="T8" s="1261"/>
      <c r="U8" s="1261"/>
      <c r="V8" s="1261"/>
      <c r="W8" s="1261"/>
      <c r="X8" s="1262"/>
      <c r="Y8" s="308"/>
      <c r="Z8" s="308"/>
      <c r="AA8" s="308"/>
      <c r="AB8" s="309"/>
      <c r="AC8" s="308"/>
      <c r="AD8" s="308"/>
      <c r="AE8" s="308"/>
      <c r="AF8" s="308"/>
      <c r="AG8" s="309"/>
      <c r="AH8" s="308"/>
      <c r="AI8" s="308"/>
      <c r="AJ8" s="308"/>
      <c r="AK8" s="308"/>
      <c r="AL8" s="309"/>
      <c r="AM8" s="308"/>
      <c r="AN8" s="310"/>
      <c r="AO8" s="734"/>
      <c r="AP8" s="734"/>
      <c r="AQ8" s="734"/>
      <c r="AR8" s="734"/>
      <c r="AS8" s="734"/>
      <c r="AT8" s="734"/>
      <c r="AU8" s="734"/>
      <c r="AV8" s="734"/>
      <c r="AW8" s="734"/>
      <c r="AX8" s="734"/>
      <c r="AY8" s="734"/>
      <c r="AZ8" s="152"/>
      <c r="BA8" s="307"/>
      <c r="BB8" s="307"/>
      <c r="BC8" s="307"/>
      <c r="BD8" s="307"/>
      <c r="BE8" s="308"/>
      <c r="BF8" s="307"/>
      <c r="BG8" s="307"/>
      <c r="BH8" s="307"/>
      <c r="BI8" s="307"/>
      <c r="BJ8" s="308"/>
      <c r="BK8" s="308"/>
      <c r="BL8" s="308"/>
      <c r="BM8" s="308"/>
      <c r="BN8" s="309"/>
      <c r="BO8" s="308"/>
      <c r="BP8" s="308"/>
      <c r="BQ8" s="308"/>
      <c r="BR8" s="308"/>
      <c r="BS8" s="308"/>
      <c r="BT8" s="309"/>
      <c r="BU8" s="308"/>
      <c r="BV8" s="308"/>
      <c r="BW8" s="308"/>
      <c r="BX8" s="308"/>
      <c r="BY8" s="308"/>
      <c r="BZ8" s="309"/>
      <c r="CA8" s="308"/>
      <c r="CB8" s="308"/>
      <c r="CC8" s="308"/>
      <c r="CD8" s="308"/>
      <c r="CE8" s="309"/>
      <c r="CF8" s="308"/>
      <c r="CG8" s="310"/>
    </row>
    <row r="9" spans="1:90" ht="183" customHeight="1" x14ac:dyDescent="0.25">
      <c r="B9" s="2410" t="s">
        <v>2437</v>
      </c>
      <c r="C9" s="2411"/>
      <c r="D9" s="2411"/>
      <c r="E9" s="2411"/>
      <c r="F9" s="2411"/>
      <c r="G9" s="2411"/>
      <c r="H9" s="2411"/>
      <c r="I9" s="2412"/>
      <c r="J9" s="2383">
        <v>19</v>
      </c>
      <c r="K9" s="2384"/>
      <c r="L9" s="2385" t="s">
        <v>4096</v>
      </c>
      <c r="M9" s="2386"/>
      <c r="N9" s="2387"/>
      <c r="O9" s="2383">
        <v>125</v>
      </c>
      <c r="P9" s="2384"/>
      <c r="Q9" s="2385" t="s">
        <v>4097</v>
      </c>
      <c r="R9" s="2386"/>
      <c r="S9" s="2387"/>
      <c r="T9" s="2383">
        <v>125</v>
      </c>
      <c r="U9" s="2384"/>
      <c r="V9" s="2385" t="s">
        <v>4135</v>
      </c>
      <c r="W9" s="2386"/>
      <c r="X9" s="2387"/>
      <c r="Y9" s="2589">
        <v>119</v>
      </c>
      <c r="Z9" s="2568"/>
      <c r="AA9" s="2590"/>
      <c r="AB9" s="2573" t="s">
        <v>4136</v>
      </c>
      <c r="AC9" s="2613"/>
      <c r="AD9" s="2589">
        <v>0</v>
      </c>
      <c r="AE9" s="2568"/>
      <c r="AF9" s="2590"/>
      <c r="AG9" s="2385" t="s">
        <v>4137</v>
      </c>
      <c r="AH9" s="2386"/>
      <c r="AI9" s="2387"/>
      <c r="AJ9" s="2589">
        <v>263</v>
      </c>
      <c r="AK9" s="2590"/>
      <c r="AL9" s="2582" t="s">
        <v>4148</v>
      </c>
      <c r="AM9" s="2583"/>
      <c r="AN9" s="2584"/>
      <c r="AO9" s="718"/>
      <c r="AP9" s="718"/>
      <c r="AQ9" s="718"/>
      <c r="AR9" s="718"/>
      <c r="AS9" s="718"/>
      <c r="AT9" s="718"/>
      <c r="AU9" s="718"/>
      <c r="AV9" s="718"/>
      <c r="AW9" s="718"/>
      <c r="AX9" s="718"/>
      <c r="AY9" s="718"/>
      <c r="AZ9" s="152"/>
      <c r="BA9" s="2383">
        <v>143</v>
      </c>
      <c r="BB9" s="2384"/>
      <c r="BC9" s="2385" t="s">
        <v>4157</v>
      </c>
      <c r="BD9" s="2386"/>
      <c r="BE9" s="2387"/>
      <c r="BF9" s="2383">
        <v>17</v>
      </c>
      <c r="BG9" s="2384"/>
      <c r="BH9" s="2573" t="s">
        <v>4158</v>
      </c>
      <c r="BI9" s="2386"/>
      <c r="BJ9" s="2387"/>
      <c r="BK9" s="2383">
        <v>90</v>
      </c>
      <c r="BL9" s="2362"/>
      <c r="BM9" s="2384"/>
      <c r="BN9" s="2573" t="s">
        <v>4159</v>
      </c>
      <c r="BO9" s="2386"/>
      <c r="BP9" s="2387"/>
      <c r="BQ9" s="2383">
        <v>90</v>
      </c>
      <c r="BR9" s="2362"/>
      <c r="BS9" s="2384"/>
      <c r="BT9" s="2573" t="s">
        <v>4160</v>
      </c>
      <c r="BU9" s="2386"/>
      <c r="BV9" s="2387"/>
      <c r="BW9" s="2383">
        <v>53</v>
      </c>
      <c r="BX9" s="2362"/>
      <c r="BY9" s="2384"/>
      <c r="BZ9" s="2385" t="s">
        <v>4166</v>
      </c>
      <c r="CA9" s="2386"/>
      <c r="CB9" s="2387"/>
      <c r="CC9" s="2383">
        <v>160</v>
      </c>
      <c r="CD9" s="2384"/>
      <c r="CE9" s="2430" t="s">
        <v>4124</v>
      </c>
      <c r="CF9" s="2574"/>
      <c r="CG9" s="2575"/>
    </row>
    <row r="10" spans="1:90" ht="6.75" customHeight="1" x14ac:dyDescent="0.25">
      <c r="B10" s="2413"/>
      <c r="C10" s="2411"/>
      <c r="D10" s="2411"/>
      <c r="E10" s="2411"/>
      <c r="F10" s="2411"/>
      <c r="G10" s="2411"/>
      <c r="H10" s="2411"/>
      <c r="I10" s="2411"/>
      <c r="J10" s="2362"/>
      <c r="K10" s="2362"/>
      <c r="L10" s="2362"/>
      <c r="M10" s="2362"/>
      <c r="N10" s="2362"/>
      <c r="O10" s="2362"/>
      <c r="P10" s="2362"/>
      <c r="Q10" s="2362"/>
      <c r="R10" s="2362"/>
      <c r="S10" s="2362"/>
      <c r="T10" s="2362"/>
      <c r="U10" s="2362"/>
      <c r="V10" s="2362"/>
      <c r="W10" s="2362"/>
      <c r="X10" s="2362"/>
      <c r="Y10" s="2362"/>
      <c r="Z10" s="2362"/>
      <c r="AA10" s="2362"/>
      <c r="AB10" s="1263"/>
      <c r="AC10" s="1263"/>
      <c r="AD10" s="2362"/>
      <c r="AE10" s="2362"/>
      <c r="AF10" s="2362"/>
      <c r="AG10" s="2583"/>
      <c r="AH10" s="2583"/>
      <c r="AI10" s="2583"/>
      <c r="AJ10" s="2568"/>
      <c r="AK10" s="2568"/>
      <c r="AL10" s="2583"/>
      <c r="AM10" s="2583"/>
      <c r="AN10" s="2584"/>
      <c r="AO10" s="718"/>
      <c r="AP10" s="718"/>
      <c r="AQ10" s="718"/>
      <c r="AR10" s="718"/>
      <c r="AS10" s="718"/>
      <c r="AT10" s="718"/>
      <c r="AU10" s="718"/>
      <c r="AV10" s="718"/>
      <c r="AW10" s="718"/>
      <c r="AX10" s="718"/>
      <c r="AY10" s="718"/>
      <c r="AZ10" s="152"/>
      <c r="BA10" s="2362"/>
      <c r="BB10" s="2362"/>
      <c r="BC10" s="2362"/>
      <c r="BD10" s="2362"/>
      <c r="BE10" s="2362"/>
      <c r="BF10" s="2569"/>
      <c r="BG10" s="2569"/>
      <c r="BH10" s="2362"/>
      <c r="BI10" s="2362"/>
      <c r="BJ10" s="2362"/>
      <c r="BK10" s="2568"/>
      <c r="BL10" s="2568"/>
      <c r="BM10" s="2568"/>
      <c r="BN10" s="2528"/>
      <c r="BO10" s="2528"/>
      <c r="BP10" s="2528"/>
      <c r="BQ10" s="2362"/>
      <c r="BR10" s="2362"/>
      <c r="BS10" s="2362"/>
      <c r="BT10" s="2583"/>
      <c r="BU10" s="2583"/>
      <c r="BV10" s="2583"/>
      <c r="BW10" s="2568"/>
      <c r="BX10" s="2568"/>
      <c r="BY10" s="2568"/>
      <c r="BZ10" s="2528"/>
      <c r="CA10" s="2528"/>
      <c r="CB10" s="2528"/>
      <c r="CC10" s="2569"/>
      <c r="CD10" s="2569"/>
      <c r="CE10" s="2528"/>
      <c r="CF10" s="2528"/>
      <c r="CG10" s="2529"/>
    </row>
    <row r="11" spans="1:90" ht="68.25" customHeight="1" x14ac:dyDescent="0.25">
      <c r="B11" s="2410" t="s">
        <v>2442</v>
      </c>
      <c r="C11" s="2411"/>
      <c r="D11" s="2411"/>
      <c r="E11" s="2411"/>
      <c r="F11" s="2411"/>
      <c r="G11" s="2411"/>
      <c r="H11" s="2411"/>
      <c r="I11" s="2412"/>
      <c r="J11" s="2383">
        <v>0</v>
      </c>
      <c r="K11" s="2384"/>
      <c r="L11" s="2425" t="s">
        <v>797</v>
      </c>
      <c r="M11" s="2426"/>
      <c r="N11" s="2427"/>
      <c r="O11" s="2383">
        <v>4</v>
      </c>
      <c r="P11" s="2384"/>
      <c r="Q11" s="2425" t="s">
        <v>798</v>
      </c>
      <c r="R11" s="2426"/>
      <c r="S11" s="2427"/>
      <c r="T11" s="2383">
        <v>4</v>
      </c>
      <c r="U11" s="2384"/>
      <c r="V11" s="2425" t="s">
        <v>2127</v>
      </c>
      <c r="W11" s="2426"/>
      <c r="X11" s="2427"/>
      <c r="Y11" s="2383">
        <v>1</v>
      </c>
      <c r="Z11" s="2362"/>
      <c r="AA11" s="2384"/>
      <c r="AB11" s="2425" t="s">
        <v>2130</v>
      </c>
      <c r="AC11" s="2588"/>
      <c r="AD11" s="2383">
        <v>0</v>
      </c>
      <c r="AE11" s="2362"/>
      <c r="AF11" s="2384"/>
      <c r="AG11" s="2425" t="s">
        <v>4089</v>
      </c>
      <c r="AH11" s="2597"/>
      <c r="AI11" s="2588"/>
      <c r="AJ11" s="2589">
        <v>5</v>
      </c>
      <c r="AK11" s="2590"/>
      <c r="AL11" s="2582" t="s">
        <v>4149</v>
      </c>
      <c r="AM11" s="2583"/>
      <c r="AN11" s="2584"/>
      <c r="AO11" s="718"/>
      <c r="AP11" s="718"/>
      <c r="AQ11" s="718"/>
      <c r="AR11" s="718"/>
      <c r="AS11" s="718"/>
      <c r="AT11" s="718"/>
      <c r="AU11" s="718"/>
      <c r="AV11" s="718"/>
      <c r="AW11" s="718"/>
      <c r="AX11" s="718"/>
      <c r="AY11" s="718"/>
      <c r="BA11" s="2383">
        <v>3</v>
      </c>
      <c r="BB11" s="2384"/>
      <c r="BC11" s="2425" t="s">
        <v>2162</v>
      </c>
      <c r="BD11" s="2426"/>
      <c r="BE11" s="2427"/>
      <c r="BF11" s="2383">
        <v>0</v>
      </c>
      <c r="BG11" s="2384"/>
      <c r="BH11" s="2425" t="s">
        <v>2160</v>
      </c>
      <c r="BI11" s="2426"/>
      <c r="BJ11" s="2427"/>
      <c r="BK11" s="2383">
        <v>2</v>
      </c>
      <c r="BL11" s="2362"/>
      <c r="BM11" s="2384"/>
      <c r="BN11" s="2425" t="s">
        <v>4098</v>
      </c>
      <c r="BO11" s="2426"/>
      <c r="BP11" s="2427"/>
      <c r="BQ11" s="2383">
        <v>2</v>
      </c>
      <c r="BR11" s="2362"/>
      <c r="BS11" s="2384"/>
      <c r="BT11" s="2425" t="s">
        <v>4111</v>
      </c>
      <c r="BU11" s="2426"/>
      <c r="BV11" s="2427"/>
      <c r="BW11" s="2383">
        <v>1</v>
      </c>
      <c r="BX11" s="2362"/>
      <c r="BY11" s="2384"/>
      <c r="BZ11" s="2425" t="s">
        <v>4115</v>
      </c>
      <c r="CA11" s="2426"/>
      <c r="CB11" s="2427"/>
      <c r="CC11" s="2383">
        <v>3</v>
      </c>
      <c r="CD11" s="2384"/>
      <c r="CE11" s="2430" t="s">
        <v>4125</v>
      </c>
      <c r="CF11" s="2556"/>
      <c r="CG11" s="2557"/>
    </row>
    <row r="12" spans="1:90" ht="50.25" customHeight="1" x14ac:dyDescent="0.25">
      <c r="B12" s="2579" t="s">
        <v>2438</v>
      </c>
      <c r="C12" s="2580"/>
      <c r="D12" s="2580"/>
      <c r="E12" s="2580"/>
      <c r="F12" s="2580"/>
      <c r="G12" s="2580"/>
      <c r="H12" s="2580"/>
      <c r="I12" s="2581"/>
      <c r="J12" s="2383">
        <v>0</v>
      </c>
      <c r="K12" s="2384"/>
      <c r="L12" s="2388" t="s">
        <v>1384</v>
      </c>
      <c r="M12" s="2389"/>
      <c r="N12" s="2390"/>
      <c r="O12" s="2383">
        <v>0</v>
      </c>
      <c r="P12" s="2384"/>
      <c r="Q12" s="2388" t="s">
        <v>1385</v>
      </c>
      <c r="R12" s="2389"/>
      <c r="S12" s="2390"/>
      <c r="T12" s="2383">
        <v>0</v>
      </c>
      <c r="U12" s="2384"/>
      <c r="V12" s="2388" t="s">
        <v>4066</v>
      </c>
      <c r="W12" s="2389"/>
      <c r="X12" s="2390"/>
      <c r="Y12" s="2383">
        <v>0</v>
      </c>
      <c r="Z12" s="2362"/>
      <c r="AA12" s="2384"/>
      <c r="AB12" s="2388" t="s">
        <v>4138</v>
      </c>
      <c r="AC12" s="2390"/>
      <c r="AD12" s="2383">
        <v>0</v>
      </c>
      <c r="AE12" s="2362"/>
      <c r="AF12" s="2384"/>
      <c r="AG12" s="2388" t="s">
        <v>4139</v>
      </c>
      <c r="AH12" s="2389"/>
      <c r="AI12" s="2390"/>
      <c r="AJ12" s="2589">
        <v>0</v>
      </c>
      <c r="AK12" s="2590"/>
      <c r="AL12" s="2582" t="s">
        <v>4150</v>
      </c>
      <c r="AM12" s="2583"/>
      <c r="AN12" s="2584"/>
      <c r="AO12" s="718"/>
      <c r="AP12" s="718"/>
      <c r="AQ12" s="718"/>
      <c r="AR12" s="718"/>
      <c r="AS12" s="718"/>
      <c r="AT12" s="718"/>
      <c r="AU12" s="718"/>
      <c r="AV12" s="718"/>
      <c r="AW12" s="718"/>
      <c r="AX12" s="718"/>
      <c r="AY12" s="718"/>
      <c r="AZ12" s="152"/>
      <c r="BA12" s="2383">
        <v>0</v>
      </c>
      <c r="BB12" s="2384"/>
      <c r="BC12" s="2388" t="s">
        <v>2458</v>
      </c>
      <c r="BD12" s="2389"/>
      <c r="BE12" s="2390"/>
      <c r="BF12" s="2383">
        <v>0</v>
      </c>
      <c r="BG12" s="2384"/>
      <c r="BH12" s="2388" t="s">
        <v>2457</v>
      </c>
      <c r="BI12" s="2389"/>
      <c r="BJ12" s="2390"/>
      <c r="BK12" s="2383">
        <v>0</v>
      </c>
      <c r="BL12" s="2362"/>
      <c r="BM12" s="2384"/>
      <c r="BN12" s="2388" t="s">
        <v>4103</v>
      </c>
      <c r="BO12" s="2389"/>
      <c r="BP12" s="2390"/>
      <c r="BQ12" s="2383">
        <v>0</v>
      </c>
      <c r="BR12" s="2362"/>
      <c r="BS12" s="2384"/>
      <c r="BT12" s="2388" t="s">
        <v>4161</v>
      </c>
      <c r="BU12" s="2389"/>
      <c r="BV12" s="2390"/>
      <c r="BW12" s="2383">
        <v>0</v>
      </c>
      <c r="BX12" s="2362"/>
      <c r="BY12" s="2384"/>
      <c r="BZ12" s="2388" t="s">
        <v>4116</v>
      </c>
      <c r="CA12" s="2389"/>
      <c r="CB12" s="2390"/>
      <c r="CC12" s="2383">
        <v>0</v>
      </c>
      <c r="CD12" s="2384"/>
      <c r="CE12" s="2430" t="s">
        <v>4127</v>
      </c>
      <c r="CF12" s="2556"/>
      <c r="CG12" s="2557"/>
    </row>
    <row r="13" spans="1:90" ht="60" customHeight="1" x14ac:dyDescent="0.25">
      <c r="B13" s="2579" t="s">
        <v>2439</v>
      </c>
      <c r="C13" s="2580"/>
      <c r="D13" s="2580"/>
      <c r="E13" s="2580"/>
      <c r="F13" s="2580"/>
      <c r="G13" s="2580"/>
      <c r="H13" s="2580"/>
      <c r="I13" s="2581"/>
      <c r="J13" s="2383">
        <v>0</v>
      </c>
      <c r="K13" s="2384"/>
      <c r="L13" s="1641" t="s">
        <v>1386</v>
      </c>
      <c r="M13" s="1644"/>
      <c r="N13" s="2437"/>
      <c r="O13" s="2383">
        <v>4</v>
      </c>
      <c r="P13" s="2384"/>
      <c r="Q13" s="1641" t="s">
        <v>1389</v>
      </c>
      <c r="R13" s="1644"/>
      <c r="S13" s="2437"/>
      <c r="T13" s="2383">
        <v>4</v>
      </c>
      <c r="U13" s="2384"/>
      <c r="V13" s="1641" t="s">
        <v>4067</v>
      </c>
      <c r="W13" s="1644"/>
      <c r="X13" s="2437"/>
      <c r="Y13" s="2383">
        <v>1</v>
      </c>
      <c r="Z13" s="2362"/>
      <c r="AA13" s="2384"/>
      <c r="AB13" s="1641" t="s">
        <v>4140</v>
      </c>
      <c r="AC13" s="2437"/>
      <c r="AD13" s="2383">
        <v>0</v>
      </c>
      <c r="AE13" s="2362"/>
      <c r="AF13" s="2384"/>
      <c r="AG13" s="1641" t="s">
        <v>4141</v>
      </c>
      <c r="AH13" s="1644"/>
      <c r="AI13" s="2437"/>
      <c r="AJ13" s="2589">
        <v>5</v>
      </c>
      <c r="AK13" s="2590"/>
      <c r="AL13" s="2582" t="s">
        <v>4151</v>
      </c>
      <c r="AM13" s="2583"/>
      <c r="AN13" s="2584"/>
      <c r="AO13" s="718"/>
      <c r="AP13" s="718"/>
      <c r="AQ13" s="718"/>
      <c r="AR13" s="718"/>
      <c r="AS13" s="718"/>
      <c r="AT13" s="718"/>
      <c r="AU13" s="718"/>
      <c r="AV13" s="718"/>
      <c r="AW13" s="718"/>
      <c r="AX13" s="718"/>
      <c r="AY13" s="718"/>
      <c r="AZ13" s="152"/>
      <c r="BA13" s="2383">
        <v>3</v>
      </c>
      <c r="BB13" s="2384"/>
      <c r="BC13" s="1641" t="s">
        <v>2459</v>
      </c>
      <c r="BD13" s="1644"/>
      <c r="BE13" s="2437"/>
      <c r="BF13" s="2383">
        <v>0</v>
      </c>
      <c r="BG13" s="2384"/>
      <c r="BH13" s="1641" t="s">
        <v>2462</v>
      </c>
      <c r="BI13" s="1644"/>
      <c r="BJ13" s="2437"/>
      <c r="BK13" s="2383">
        <v>2</v>
      </c>
      <c r="BL13" s="2362"/>
      <c r="BM13" s="2384"/>
      <c r="BN13" s="1641" t="s">
        <v>4104</v>
      </c>
      <c r="BO13" s="1644"/>
      <c r="BP13" s="2437"/>
      <c r="BQ13" s="2383">
        <v>2</v>
      </c>
      <c r="BR13" s="2362"/>
      <c r="BS13" s="2384"/>
      <c r="BT13" s="1641" t="s">
        <v>4162</v>
      </c>
      <c r="BU13" s="1644"/>
      <c r="BV13" s="2437"/>
      <c r="BW13" s="2383">
        <v>1</v>
      </c>
      <c r="BX13" s="2362"/>
      <c r="BY13" s="2384"/>
      <c r="BZ13" s="1641" t="s">
        <v>4117</v>
      </c>
      <c r="CA13" s="1644"/>
      <c r="CB13" s="2437"/>
      <c r="CC13" s="2383">
        <v>3</v>
      </c>
      <c r="CD13" s="2384"/>
      <c r="CE13" s="2430" t="s">
        <v>4126</v>
      </c>
      <c r="CF13" s="2556"/>
      <c r="CG13" s="2557"/>
    </row>
    <row r="14" spans="1:90" ht="51" customHeight="1" x14ac:dyDescent="0.25">
      <c r="B14" s="2579" t="s">
        <v>851</v>
      </c>
      <c r="C14" s="2580"/>
      <c r="D14" s="2580"/>
      <c r="E14" s="2580"/>
      <c r="F14" s="2580"/>
      <c r="G14" s="2580"/>
      <c r="H14" s="2580"/>
      <c r="I14" s="2581"/>
      <c r="J14" s="2383">
        <v>0</v>
      </c>
      <c r="K14" s="2384"/>
      <c r="L14" s="2388" t="s">
        <v>1387</v>
      </c>
      <c r="M14" s="2389"/>
      <c r="N14" s="2390"/>
      <c r="O14" s="2383">
        <v>0</v>
      </c>
      <c r="P14" s="2384"/>
      <c r="Q14" s="2388" t="s">
        <v>1388</v>
      </c>
      <c r="R14" s="2389"/>
      <c r="S14" s="2390"/>
      <c r="T14" s="2383">
        <v>0</v>
      </c>
      <c r="U14" s="2384"/>
      <c r="V14" s="2388" t="s">
        <v>4068</v>
      </c>
      <c r="W14" s="2389"/>
      <c r="X14" s="2390"/>
      <c r="Y14" s="2383">
        <v>0</v>
      </c>
      <c r="Z14" s="2362"/>
      <c r="AA14" s="2384"/>
      <c r="AB14" s="2388" t="s">
        <v>4142</v>
      </c>
      <c r="AC14" s="2390"/>
      <c r="AD14" s="2383">
        <v>0</v>
      </c>
      <c r="AE14" s="2362"/>
      <c r="AF14" s="2384"/>
      <c r="AG14" s="2388" t="s">
        <v>4143</v>
      </c>
      <c r="AH14" s="2389"/>
      <c r="AI14" s="2390"/>
      <c r="AJ14" s="2589">
        <v>0</v>
      </c>
      <c r="AK14" s="2590"/>
      <c r="AL14" s="2582" t="s">
        <v>4152</v>
      </c>
      <c r="AM14" s="2583"/>
      <c r="AN14" s="2584"/>
      <c r="AO14" s="718"/>
      <c r="AP14" s="718"/>
      <c r="AQ14" s="718"/>
      <c r="AR14" s="718"/>
      <c r="AS14" s="718"/>
      <c r="AT14" s="718"/>
      <c r="AU14" s="718"/>
      <c r="AV14" s="718"/>
      <c r="AW14" s="718"/>
      <c r="AX14" s="718"/>
      <c r="AY14" s="718"/>
      <c r="AZ14" s="152"/>
      <c r="BA14" s="2383">
        <v>0</v>
      </c>
      <c r="BB14" s="2384"/>
      <c r="BC14" s="2388" t="s">
        <v>2460</v>
      </c>
      <c r="BD14" s="2389"/>
      <c r="BE14" s="2390"/>
      <c r="BF14" s="2383">
        <v>0</v>
      </c>
      <c r="BG14" s="2384"/>
      <c r="BH14" s="2388" t="s">
        <v>2461</v>
      </c>
      <c r="BI14" s="2389"/>
      <c r="BJ14" s="2390"/>
      <c r="BK14" s="2383">
        <v>0</v>
      </c>
      <c r="BL14" s="2362"/>
      <c r="BM14" s="2384"/>
      <c r="BN14" s="2388" t="s">
        <v>4105</v>
      </c>
      <c r="BO14" s="2389"/>
      <c r="BP14" s="2390"/>
      <c r="BQ14" s="2383">
        <v>0</v>
      </c>
      <c r="BR14" s="2362"/>
      <c r="BS14" s="2384"/>
      <c r="BT14" s="2388" t="s">
        <v>4163</v>
      </c>
      <c r="BU14" s="2389"/>
      <c r="BV14" s="2390"/>
      <c r="BW14" s="2383">
        <v>0</v>
      </c>
      <c r="BX14" s="2362"/>
      <c r="BY14" s="2384"/>
      <c r="BZ14" s="2388" t="s">
        <v>4118</v>
      </c>
      <c r="CA14" s="2389"/>
      <c r="CB14" s="2390"/>
      <c r="CC14" s="2383">
        <v>0</v>
      </c>
      <c r="CD14" s="2384"/>
      <c r="CE14" s="2430" t="s">
        <v>4128</v>
      </c>
      <c r="CF14" s="2556"/>
      <c r="CG14" s="2557"/>
    </row>
    <row r="15" spans="1:90" ht="53.25" customHeight="1" x14ac:dyDescent="0.25">
      <c r="B15" s="2410" t="s">
        <v>2441</v>
      </c>
      <c r="C15" s="2411"/>
      <c r="D15" s="2411"/>
      <c r="E15" s="2411"/>
      <c r="F15" s="2411"/>
      <c r="G15" s="2411"/>
      <c r="H15" s="2411"/>
      <c r="I15" s="2412"/>
      <c r="J15" s="2383">
        <v>19</v>
      </c>
      <c r="K15" s="2384"/>
      <c r="L15" s="2425" t="s">
        <v>2164</v>
      </c>
      <c r="M15" s="2426"/>
      <c r="N15" s="2427"/>
      <c r="O15" s="2383">
        <v>121</v>
      </c>
      <c r="P15" s="2384"/>
      <c r="Q15" s="2425" t="s">
        <v>799</v>
      </c>
      <c r="R15" s="2426"/>
      <c r="S15" s="2427"/>
      <c r="T15" s="2383">
        <v>121</v>
      </c>
      <c r="U15" s="2384"/>
      <c r="V15" s="2425" t="s">
        <v>2128</v>
      </c>
      <c r="W15" s="2426"/>
      <c r="X15" s="2427"/>
      <c r="Y15" s="2383">
        <v>118</v>
      </c>
      <c r="Z15" s="2362"/>
      <c r="AA15" s="2384"/>
      <c r="AB15" s="2425" t="s">
        <v>2129</v>
      </c>
      <c r="AC15" s="2588"/>
      <c r="AD15" s="2383">
        <v>0</v>
      </c>
      <c r="AE15" s="2362"/>
      <c r="AF15" s="2384"/>
      <c r="AG15" s="2425" t="s">
        <v>4090</v>
      </c>
      <c r="AH15" s="2597"/>
      <c r="AI15" s="2588"/>
      <c r="AJ15" s="2589">
        <v>258</v>
      </c>
      <c r="AK15" s="2590"/>
      <c r="AL15" s="2582" t="s">
        <v>4153</v>
      </c>
      <c r="AM15" s="2583"/>
      <c r="AN15" s="2584"/>
      <c r="AO15" s="718"/>
      <c r="AP15" s="718"/>
      <c r="AQ15" s="718"/>
      <c r="AR15" s="718"/>
      <c r="AS15" s="718"/>
      <c r="AT15" s="718"/>
      <c r="AU15" s="718"/>
      <c r="AV15" s="718"/>
      <c r="AW15" s="718"/>
      <c r="AX15" s="718"/>
      <c r="AY15" s="718"/>
      <c r="BA15" s="2383">
        <v>140</v>
      </c>
      <c r="BB15" s="2384"/>
      <c r="BC15" s="2425" t="s">
        <v>2163</v>
      </c>
      <c r="BD15" s="2426"/>
      <c r="BE15" s="2427"/>
      <c r="BF15" s="2383">
        <v>17</v>
      </c>
      <c r="BG15" s="2384"/>
      <c r="BH15" s="2425" t="s">
        <v>2161</v>
      </c>
      <c r="BI15" s="2426"/>
      <c r="BJ15" s="2427"/>
      <c r="BK15" s="2383">
        <v>88</v>
      </c>
      <c r="BL15" s="2362"/>
      <c r="BM15" s="2384"/>
      <c r="BN15" s="2425" t="s">
        <v>4106</v>
      </c>
      <c r="BO15" s="2426"/>
      <c r="BP15" s="2427"/>
      <c r="BQ15" s="2383">
        <v>88</v>
      </c>
      <c r="BR15" s="2362"/>
      <c r="BS15" s="2384"/>
      <c r="BT15" s="2425" t="s">
        <v>4112</v>
      </c>
      <c r="BU15" s="2426"/>
      <c r="BV15" s="2427"/>
      <c r="BW15" s="2383">
        <v>52</v>
      </c>
      <c r="BX15" s="2362"/>
      <c r="BY15" s="2384"/>
      <c r="BZ15" s="2425" t="s">
        <v>4119</v>
      </c>
      <c r="CA15" s="2426"/>
      <c r="CB15" s="2427"/>
      <c r="CC15" s="2383">
        <v>157</v>
      </c>
      <c r="CD15" s="2384"/>
      <c r="CE15" s="2430" t="s">
        <v>4129</v>
      </c>
      <c r="CF15" s="2556"/>
      <c r="CG15" s="2557"/>
    </row>
    <row r="16" spans="1:90" ht="53.25" customHeight="1" thickBot="1" x14ac:dyDescent="0.3">
      <c r="B16" s="2579" t="s">
        <v>2440</v>
      </c>
      <c r="C16" s="2580"/>
      <c r="D16" s="2580"/>
      <c r="E16" s="2580"/>
      <c r="F16" s="2580"/>
      <c r="G16" s="2580"/>
      <c r="H16" s="2580"/>
      <c r="I16" s="2581"/>
      <c r="J16" s="2383">
        <v>3</v>
      </c>
      <c r="K16" s="2384"/>
      <c r="L16" s="2388" t="s">
        <v>2321</v>
      </c>
      <c r="M16" s="2389"/>
      <c r="N16" s="2390"/>
      <c r="O16" s="2383">
        <v>24</v>
      </c>
      <c r="P16" s="2384"/>
      <c r="Q16" s="2388" t="s">
        <v>2320</v>
      </c>
      <c r="R16" s="2389"/>
      <c r="S16" s="2390"/>
      <c r="T16" s="2383">
        <v>24</v>
      </c>
      <c r="U16" s="2384"/>
      <c r="V16" s="2388" t="s">
        <v>2322</v>
      </c>
      <c r="W16" s="2389"/>
      <c r="X16" s="2390"/>
      <c r="Y16" s="2383">
        <v>3</v>
      </c>
      <c r="Z16" s="2362"/>
      <c r="AA16" s="2384"/>
      <c r="AB16" s="2388" t="s">
        <v>2323</v>
      </c>
      <c r="AC16" s="2390"/>
      <c r="AD16" s="2383">
        <v>0</v>
      </c>
      <c r="AE16" s="2362"/>
      <c r="AF16" s="2384"/>
      <c r="AG16" s="2388" t="s">
        <v>4091</v>
      </c>
      <c r="AH16" s="2389"/>
      <c r="AI16" s="2390"/>
      <c r="AJ16" s="2383">
        <v>30</v>
      </c>
      <c r="AK16" s="2384"/>
      <c r="AL16" s="2582" t="s">
        <v>4154</v>
      </c>
      <c r="AM16" s="2583"/>
      <c r="AN16" s="2584"/>
      <c r="AO16" s="735"/>
      <c r="AP16" s="735"/>
      <c r="AQ16" s="735"/>
      <c r="AR16" s="735"/>
      <c r="AS16" s="735"/>
      <c r="AT16" s="735"/>
      <c r="AU16" s="735"/>
      <c r="AV16" s="735"/>
      <c r="AW16" s="735"/>
      <c r="AX16" s="735"/>
      <c r="AY16" s="735"/>
      <c r="AZ16" s="152"/>
      <c r="BA16" s="2383">
        <v>27</v>
      </c>
      <c r="BB16" s="2384"/>
      <c r="BC16" s="2388" t="s">
        <v>4099</v>
      </c>
      <c r="BD16" s="2389"/>
      <c r="BE16" s="2390"/>
      <c r="BF16" s="2383">
        <v>3</v>
      </c>
      <c r="BG16" s="2384"/>
      <c r="BH16" s="2388" t="s">
        <v>4102</v>
      </c>
      <c r="BI16" s="2389"/>
      <c r="BJ16" s="2390"/>
      <c r="BK16" s="2383">
        <v>24</v>
      </c>
      <c r="BL16" s="2362"/>
      <c r="BM16" s="2384"/>
      <c r="BN16" s="2388" t="s">
        <v>4107</v>
      </c>
      <c r="BO16" s="2389"/>
      <c r="BP16" s="2390"/>
      <c r="BQ16" s="2383">
        <v>24</v>
      </c>
      <c r="BR16" s="2362"/>
      <c r="BS16" s="2384"/>
      <c r="BT16" s="2388" t="s">
        <v>4164</v>
      </c>
      <c r="BU16" s="2389"/>
      <c r="BV16" s="2390"/>
      <c r="BW16" s="2383">
        <v>3</v>
      </c>
      <c r="BX16" s="2362"/>
      <c r="BY16" s="2384"/>
      <c r="BZ16" s="2388" t="s">
        <v>4120</v>
      </c>
      <c r="CA16" s="2389"/>
      <c r="CB16" s="2390"/>
      <c r="CC16" s="2383">
        <v>30</v>
      </c>
      <c r="CD16" s="2384"/>
      <c r="CE16" s="2430" t="s">
        <v>4130</v>
      </c>
      <c r="CF16" s="2556"/>
      <c r="CG16" s="2557"/>
    </row>
    <row r="17" spans="2:85" ht="53.25" customHeight="1" thickTop="1" thickBot="1" x14ac:dyDescent="0.3">
      <c r="B17" s="2410" t="s">
        <v>2443</v>
      </c>
      <c r="C17" s="2411"/>
      <c r="D17" s="2411"/>
      <c r="E17" s="2411"/>
      <c r="F17" s="2411"/>
      <c r="G17" s="2411"/>
      <c r="H17" s="2411"/>
      <c r="I17" s="2412"/>
      <c r="J17" s="2428">
        <f>(J9-J18)/J9</f>
        <v>0.15789473684210525</v>
      </c>
      <c r="K17" s="2429"/>
      <c r="L17" s="2430" t="s">
        <v>2335</v>
      </c>
      <c r="M17" s="2389"/>
      <c r="N17" s="2390"/>
      <c r="O17" s="2428">
        <f>(O9-O18)/O9</f>
        <v>0.224</v>
      </c>
      <c r="P17" s="2429"/>
      <c r="Q17" s="2430" t="s">
        <v>2336</v>
      </c>
      <c r="R17" s="2389"/>
      <c r="S17" s="2390"/>
      <c r="T17" s="2428">
        <f>(T9-T18)/T9</f>
        <v>0.224</v>
      </c>
      <c r="U17" s="2429"/>
      <c r="V17" s="2430" t="s">
        <v>2337</v>
      </c>
      <c r="W17" s="2389"/>
      <c r="X17" s="2390"/>
      <c r="Y17" s="2563">
        <f>(Y9-Y18)/Y9</f>
        <v>3.3613445378151259E-2</v>
      </c>
      <c r="Z17" s="2561"/>
      <c r="AA17" s="2562"/>
      <c r="AB17" s="2430" t="s">
        <v>2338</v>
      </c>
      <c r="AC17" s="2389"/>
      <c r="AD17" s="2563">
        <v>0</v>
      </c>
      <c r="AE17" s="2561"/>
      <c r="AF17" s="2562"/>
      <c r="AG17" s="2430" t="s">
        <v>4092</v>
      </c>
      <c r="AH17" s="2389"/>
      <c r="AI17" s="2390"/>
      <c r="AJ17" s="2563">
        <f xml:space="preserve"> (AJ9 - AJ18) / AJ9</f>
        <v>0.13307984790874525</v>
      </c>
      <c r="AK17" s="2562"/>
      <c r="AL17" s="2430" t="s">
        <v>4094</v>
      </c>
      <c r="AM17" s="2389"/>
      <c r="AN17" s="2390"/>
      <c r="AO17" s="735"/>
      <c r="AP17" s="735"/>
      <c r="AQ17" s="735"/>
      <c r="AR17" s="735"/>
      <c r="AS17" s="735"/>
      <c r="AT17" s="735"/>
      <c r="AU17" s="735"/>
      <c r="AV17" s="735"/>
      <c r="AW17" s="735"/>
      <c r="AX17" s="735"/>
      <c r="AY17" s="735"/>
      <c r="AZ17" s="152"/>
      <c r="BA17" s="2566">
        <f xml:space="preserve"> (BA9 - BA18) / BA9</f>
        <v>0.20979020979020979</v>
      </c>
      <c r="BB17" s="2567"/>
      <c r="BC17" s="2558" t="s">
        <v>4100</v>
      </c>
      <c r="BD17" s="2559"/>
      <c r="BE17" s="2560"/>
      <c r="BF17" s="2561">
        <f xml:space="preserve"> (BF9 - BF18) / BF9</f>
        <v>0.17647058823529413</v>
      </c>
      <c r="BG17" s="2562"/>
      <c r="BH17" s="2430" t="s">
        <v>2339</v>
      </c>
      <c r="BI17" s="2389"/>
      <c r="BJ17" s="2390"/>
      <c r="BK17" s="2563">
        <f xml:space="preserve"> (BK9 - BK18) / BK9</f>
        <v>0.28888888888888886</v>
      </c>
      <c r="BL17" s="2561"/>
      <c r="BM17" s="2562"/>
      <c r="BN17" s="2430" t="s">
        <v>4108</v>
      </c>
      <c r="BO17" s="2389"/>
      <c r="BP17" s="2390"/>
      <c r="BQ17" s="2563">
        <f xml:space="preserve"> (BQ9 - BQ18) / BQ9</f>
        <v>0.28888888888888886</v>
      </c>
      <c r="BR17" s="2561"/>
      <c r="BS17" s="2562"/>
      <c r="BT17" s="2430" t="s">
        <v>4113</v>
      </c>
      <c r="BU17" s="2389"/>
      <c r="BV17" s="2390"/>
      <c r="BW17" s="2563">
        <f xml:space="preserve"> (BW9 - BW18) / BW9</f>
        <v>7.5471698113207544E-2</v>
      </c>
      <c r="BX17" s="2561"/>
      <c r="BY17" s="2562"/>
      <c r="BZ17" s="2430" t="s">
        <v>4121</v>
      </c>
      <c r="CA17" s="2389"/>
      <c r="CB17" s="2390"/>
      <c r="CC17" s="2563">
        <f xml:space="preserve"> (CC9 - CC18) / CC9</f>
        <v>0.20624999999999999</v>
      </c>
      <c r="CD17" s="2562"/>
      <c r="CE17" s="2430" t="s">
        <v>4133</v>
      </c>
      <c r="CF17" s="2389"/>
      <c r="CG17" s="2390"/>
    </row>
    <row r="18" spans="2:85" ht="53.25" customHeight="1" thickTop="1" x14ac:dyDescent="0.25">
      <c r="B18" s="2410" t="s">
        <v>2444</v>
      </c>
      <c r="C18" s="2411"/>
      <c r="D18" s="2411"/>
      <c r="E18" s="2411"/>
      <c r="F18" s="2411"/>
      <c r="G18" s="2411"/>
      <c r="H18" s="2411"/>
      <c r="I18" s="2412"/>
      <c r="J18" s="2383">
        <v>16</v>
      </c>
      <c r="K18" s="2384"/>
      <c r="L18" s="2425" t="s">
        <v>2324</v>
      </c>
      <c r="M18" s="2426"/>
      <c r="N18" s="2427"/>
      <c r="O18" s="2383">
        <v>97</v>
      </c>
      <c r="P18" s="2384"/>
      <c r="Q18" s="2425" t="s">
        <v>2325</v>
      </c>
      <c r="R18" s="2426"/>
      <c r="S18" s="2427"/>
      <c r="T18" s="2383">
        <v>97</v>
      </c>
      <c r="U18" s="2384"/>
      <c r="V18" s="2425" t="s">
        <v>2326</v>
      </c>
      <c r="W18" s="2426"/>
      <c r="X18" s="2427"/>
      <c r="Y18" s="2383">
        <v>115</v>
      </c>
      <c r="Z18" s="2362"/>
      <c r="AA18" s="2384"/>
      <c r="AB18" s="2425" t="s">
        <v>2327</v>
      </c>
      <c r="AC18" s="2588"/>
      <c r="AD18" s="2383">
        <v>0</v>
      </c>
      <c r="AE18" s="2362"/>
      <c r="AF18" s="2384"/>
      <c r="AG18" s="2425" t="s">
        <v>4093</v>
      </c>
      <c r="AH18" s="2597"/>
      <c r="AI18" s="2588"/>
      <c r="AJ18" s="2383">
        <v>228</v>
      </c>
      <c r="AK18" s="2384"/>
      <c r="AL18" s="2582" t="s">
        <v>4155</v>
      </c>
      <c r="AM18" s="2583"/>
      <c r="AN18" s="2584"/>
      <c r="AO18" s="718"/>
      <c r="AP18" s="718"/>
      <c r="AQ18" s="718"/>
      <c r="AR18" s="718"/>
      <c r="AS18" s="718"/>
      <c r="AT18" s="718"/>
      <c r="AU18" s="718"/>
      <c r="AV18" s="718"/>
      <c r="AW18" s="718"/>
      <c r="AX18" s="718"/>
      <c r="AY18" s="718"/>
      <c r="BA18" s="2551">
        <v>113</v>
      </c>
      <c r="BB18" s="2552"/>
      <c r="BC18" s="2553" t="s">
        <v>2328</v>
      </c>
      <c r="BD18" s="2554"/>
      <c r="BE18" s="2555"/>
      <c r="BF18" s="2383">
        <v>14</v>
      </c>
      <c r="BG18" s="2384"/>
      <c r="BH18" s="2425" t="s">
        <v>2329</v>
      </c>
      <c r="BI18" s="2426"/>
      <c r="BJ18" s="2427"/>
      <c r="BK18" s="2383">
        <v>64</v>
      </c>
      <c r="BL18" s="2362"/>
      <c r="BM18" s="2384"/>
      <c r="BN18" s="2425" t="s">
        <v>4109</v>
      </c>
      <c r="BO18" s="2426"/>
      <c r="BP18" s="2427"/>
      <c r="BQ18" s="2383">
        <v>64</v>
      </c>
      <c r="BR18" s="2362"/>
      <c r="BS18" s="2384"/>
      <c r="BT18" s="2425" t="s">
        <v>4114</v>
      </c>
      <c r="BU18" s="2426"/>
      <c r="BV18" s="2427"/>
      <c r="BW18" s="2383">
        <v>49</v>
      </c>
      <c r="BX18" s="2362"/>
      <c r="BY18" s="2384"/>
      <c r="BZ18" s="2425" t="s">
        <v>4122</v>
      </c>
      <c r="CA18" s="2426"/>
      <c r="CB18" s="2427"/>
      <c r="CC18" s="2383">
        <v>127</v>
      </c>
      <c r="CD18" s="2384"/>
      <c r="CE18" s="2430" t="s">
        <v>4131</v>
      </c>
      <c r="CF18" s="2556"/>
      <c r="CG18" s="2557"/>
    </row>
    <row r="19" spans="2:85" ht="75.75" customHeight="1" x14ac:dyDescent="0.25">
      <c r="B19" s="2579" t="s">
        <v>852</v>
      </c>
      <c r="C19" s="2580"/>
      <c r="D19" s="2580"/>
      <c r="E19" s="2580"/>
      <c r="F19" s="2580"/>
      <c r="G19" s="2580"/>
      <c r="H19" s="2580"/>
      <c r="I19" s="2581"/>
      <c r="J19" s="2383">
        <v>3</v>
      </c>
      <c r="K19" s="2384"/>
      <c r="L19" s="2388" t="s">
        <v>2445</v>
      </c>
      <c r="M19" s="2389"/>
      <c r="N19" s="2390"/>
      <c r="O19" s="2383">
        <v>15</v>
      </c>
      <c r="P19" s="2384"/>
      <c r="Q19" s="2388" t="s">
        <v>2448</v>
      </c>
      <c r="R19" s="2389"/>
      <c r="S19" s="2390"/>
      <c r="T19" s="2383">
        <v>15</v>
      </c>
      <c r="U19" s="2384"/>
      <c r="V19" s="2388" t="s">
        <v>4069</v>
      </c>
      <c r="W19" s="2389"/>
      <c r="X19" s="2390"/>
      <c r="Y19" s="2383">
        <v>24</v>
      </c>
      <c r="Z19" s="2362"/>
      <c r="AA19" s="2384"/>
      <c r="AB19" s="2388" t="s">
        <v>4144</v>
      </c>
      <c r="AC19" s="2390"/>
      <c r="AD19" s="2383">
        <v>0</v>
      </c>
      <c r="AE19" s="2362"/>
      <c r="AF19" s="2384"/>
      <c r="AG19" s="2388" t="s">
        <v>4145</v>
      </c>
      <c r="AH19" s="2389"/>
      <c r="AI19" s="2390"/>
      <c r="AJ19" s="2589">
        <v>42</v>
      </c>
      <c r="AK19" s="2590"/>
      <c r="AL19" s="2582" t="s">
        <v>4156</v>
      </c>
      <c r="AM19" s="2583"/>
      <c r="AN19" s="2584"/>
      <c r="AO19" s="718"/>
      <c r="AP19" s="718"/>
      <c r="AQ19" s="718"/>
      <c r="AR19" s="718"/>
      <c r="AS19" s="718"/>
      <c r="AT19" s="718"/>
      <c r="AU19" s="718"/>
      <c r="AV19" s="718"/>
      <c r="AW19" s="718"/>
      <c r="AX19" s="718"/>
      <c r="AY19" s="718"/>
      <c r="AZ19" s="152"/>
      <c r="BA19" s="2564">
        <v>13</v>
      </c>
      <c r="BB19" s="2565"/>
      <c r="BC19" s="1475" t="s">
        <v>4101</v>
      </c>
      <c r="BD19" s="1476"/>
      <c r="BE19" s="2491"/>
      <c r="BF19" s="2383">
        <v>2</v>
      </c>
      <c r="BG19" s="2384"/>
      <c r="BH19" s="2388" t="s">
        <v>2463</v>
      </c>
      <c r="BI19" s="2389"/>
      <c r="BJ19" s="2390"/>
      <c r="BK19" s="2383">
        <v>11</v>
      </c>
      <c r="BL19" s="2362"/>
      <c r="BM19" s="2384"/>
      <c r="BN19" s="2388" t="s">
        <v>4110</v>
      </c>
      <c r="BO19" s="2389"/>
      <c r="BP19" s="2390"/>
      <c r="BQ19" s="2383">
        <v>11</v>
      </c>
      <c r="BR19" s="2362"/>
      <c r="BS19" s="2384"/>
      <c r="BT19" s="2388" t="s">
        <v>4165</v>
      </c>
      <c r="BU19" s="2389"/>
      <c r="BV19" s="2390"/>
      <c r="BW19" s="2383">
        <v>2</v>
      </c>
      <c r="BX19" s="2362"/>
      <c r="BY19" s="2384"/>
      <c r="BZ19" s="2388" t="s">
        <v>4123</v>
      </c>
      <c r="CA19" s="2389"/>
      <c r="CB19" s="2390"/>
      <c r="CC19" s="2383">
        <v>15</v>
      </c>
      <c r="CD19" s="2384"/>
      <c r="CE19" s="2430" t="s">
        <v>4132</v>
      </c>
      <c r="CF19" s="2556"/>
      <c r="CG19" s="2557"/>
    </row>
    <row r="20" spans="2:85" ht="54.75" customHeight="1" x14ac:dyDescent="0.25">
      <c r="B20" s="2410" t="s">
        <v>2446</v>
      </c>
      <c r="C20" s="2411"/>
      <c r="D20" s="2411"/>
      <c r="E20" s="2411"/>
      <c r="F20" s="2411"/>
      <c r="G20" s="2411"/>
      <c r="H20" s="2411"/>
      <c r="I20" s="2411"/>
      <c r="J20" s="2383">
        <v>18</v>
      </c>
      <c r="K20" s="2384"/>
      <c r="L20" s="2519"/>
      <c r="M20" s="2520"/>
      <c r="N20" s="2521"/>
      <c r="O20" s="2383">
        <v>87</v>
      </c>
      <c r="P20" s="2384"/>
      <c r="Q20" s="2519"/>
      <c r="R20" s="2520"/>
      <c r="S20" s="2521"/>
      <c r="T20" s="2383">
        <v>87</v>
      </c>
      <c r="U20" s="2384"/>
      <c r="V20" s="2361"/>
      <c r="W20" s="2362"/>
      <c r="X20" s="2363"/>
      <c r="Y20" s="2383">
        <v>78</v>
      </c>
      <c r="Z20" s="2362"/>
      <c r="AA20" s="2384"/>
      <c r="AB20" s="1263"/>
      <c r="AC20" s="1266"/>
      <c r="AD20" s="2383">
        <v>0</v>
      </c>
      <c r="AE20" s="2362"/>
      <c r="AF20" s="2384"/>
      <c r="AG20" s="2582"/>
      <c r="AH20" s="2583"/>
      <c r="AI20" s="2584"/>
      <c r="AJ20" s="2383">
        <v>180</v>
      </c>
      <c r="AK20" s="2384"/>
      <c r="AL20" s="2582"/>
      <c r="AM20" s="2583"/>
      <c r="AN20" s="2584"/>
      <c r="AO20" s="736"/>
      <c r="AP20" s="736"/>
      <c r="AQ20" s="736"/>
      <c r="AR20" s="736"/>
      <c r="AS20" s="736"/>
      <c r="AT20" s="736"/>
      <c r="AU20" s="736"/>
      <c r="AV20" s="736"/>
      <c r="AW20" s="736"/>
      <c r="AX20" s="736"/>
      <c r="AY20" s="736"/>
      <c r="BA20" s="2383">
        <v>134</v>
      </c>
      <c r="BB20" s="2384"/>
      <c r="BC20" s="2519"/>
      <c r="BD20" s="2520"/>
      <c r="BE20" s="2521"/>
      <c r="BF20" s="2383">
        <v>16</v>
      </c>
      <c r="BG20" s="2384"/>
      <c r="BH20" s="2519"/>
      <c r="BI20" s="2520"/>
      <c r="BJ20" s="2521"/>
      <c r="BK20" s="2383">
        <v>84</v>
      </c>
      <c r="BL20" s="2362"/>
      <c r="BM20" s="2384"/>
      <c r="BN20" s="2487"/>
      <c r="BO20" s="2487"/>
      <c r="BP20" s="2488"/>
      <c r="BQ20" s="2383">
        <v>84</v>
      </c>
      <c r="BR20" s="2362"/>
      <c r="BS20" s="2384"/>
      <c r="BT20" s="2487"/>
      <c r="BU20" s="2487"/>
      <c r="BV20" s="2488"/>
      <c r="BW20" s="2383">
        <v>50</v>
      </c>
      <c r="BX20" s="2362"/>
      <c r="BY20" s="2384"/>
      <c r="BZ20" s="2486"/>
      <c r="CA20" s="2487"/>
      <c r="CB20" s="2488"/>
      <c r="CC20" s="2383">
        <v>150</v>
      </c>
      <c r="CD20" s="2384"/>
      <c r="CE20" s="2486"/>
      <c r="CF20" s="2487"/>
      <c r="CG20" s="2488"/>
    </row>
    <row r="21" spans="2:85" ht="30.75" customHeight="1" x14ac:dyDescent="0.25">
      <c r="B21" s="2579" t="s">
        <v>2447</v>
      </c>
      <c r="C21" s="2580"/>
      <c r="D21" s="2580"/>
      <c r="E21" s="2580"/>
      <c r="F21" s="2580"/>
      <c r="G21" s="2580"/>
      <c r="H21" s="2580"/>
      <c r="I21" s="2580"/>
      <c r="J21" s="2383">
        <v>2</v>
      </c>
      <c r="K21" s="2384"/>
      <c r="L21" s="2519"/>
      <c r="M21" s="2520"/>
      <c r="N21" s="2521"/>
      <c r="O21" s="2383">
        <v>3</v>
      </c>
      <c r="P21" s="2384"/>
      <c r="Q21" s="2519"/>
      <c r="R21" s="2520"/>
      <c r="S21" s="2521"/>
      <c r="T21" s="2383">
        <v>3</v>
      </c>
      <c r="U21" s="2384"/>
      <c r="V21" s="2361"/>
      <c r="W21" s="2362"/>
      <c r="X21" s="2363"/>
      <c r="Y21" s="2383">
        <v>25</v>
      </c>
      <c r="Z21" s="2362"/>
      <c r="AA21" s="2384"/>
      <c r="AB21" s="1263"/>
      <c r="AC21" s="1266"/>
      <c r="AD21" s="2383">
        <v>0</v>
      </c>
      <c r="AE21" s="2362"/>
      <c r="AF21" s="2384"/>
      <c r="AG21" s="2582"/>
      <c r="AH21" s="2583"/>
      <c r="AI21" s="2584"/>
      <c r="AJ21" s="2383">
        <v>30</v>
      </c>
      <c r="AK21" s="2384"/>
      <c r="AL21" s="2582"/>
      <c r="AM21" s="2583"/>
      <c r="AN21" s="2584"/>
      <c r="AO21" s="736"/>
      <c r="AP21" s="736"/>
      <c r="AQ21" s="736"/>
      <c r="AR21" s="736"/>
      <c r="AS21" s="736"/>
      <c r="AT21" s="736"/>
      <c r="AU21" s="736"/>
      <c r="AV21" s="736"/>
      <c r="AW21" s="736"/>
      <c r="AX21" s="736"/>
      <c r="AY21" s="736"/>
      <c r="AZ21" s="152"/>
      <c r="BA21" s="2383">
        <v>0</v>
      </c>
      <c r="BB21" s="2384"/>
      <c r="BC21" s="2519"/>
      <c r="BD21" s="2520"/>
      <c r="BE21" s="2521"/>
      <c r="BF21" s="2383">
        <v>0</v>
      </c>
      <c r="BG21" s="2384"/>
      <c r="BH21" s="2519"/>
      <c r="BI21" s="2520"/>
      <c r="BJ21" s="2521"/>
      <c r="BK21" s="2383">
        <v>0</v>
      </c>
      <c r="BL21" s="2362"/>
      <c r="BM21" s="2384"/>
      <c r="BN21" s="2487"/>
      <c r="BO21" s="2487"/>
      <c r="BP21" s="2488"/>
      <c r="BQ21" s="2383">
        <v>0</v>
      </c>
      <c r="BR21" s="2362"/>
      <c r="BS21" s="2384"/>
      <c r="BT21" s="2487"/>
      <c r="BU21" s="2487"/>
      <c r="BV21" s="2488"/>
      <c r="BW21" s="2383">
        <v>0</v>
      </c>
      <c r="BX21" s="2362"/>
      <c r="BY21" s="2384"/>
      <c r="BZ21" s="2486"/>
      <c r="CA21" s="2487"/>
      <c r="CB21" s="2488"/>
      <c r="CC21" s="2383">
        <f>BK21+BF21</f>
        <v>0</v>
      </c>
      <c r="CD21" s="2384"/>
      <c r="CE21" s="2486"/>
      <c r="CF21" s="2487"/>
      <c r="CG21" s="2488"/>
    </row>
    <row r="22" spans="2:85" ht="64.5" customHeight="1" x14ac:dyDescent="0.25">
      <c r="B22" s="2579" t="s">
        <v>2177</v>
      </c>
      <c r="C22" s="2683"/>
      <c r="D22" s="2683"/>
      <c r="E22" s="2683"/>
      <c r="F22" s="2683"/>
      <c r="G22" s="2683"/>
      <c r="H22" s="2683"/>
      <c r="I22" s="2683"/>
      <c r="J22" s="2383">
        <v>1</v>
      </c>
      <c r="K22" s="2384"/>
      <c r="L22" s="2519"/>
      <c r="M22" s="2520"/>
      <c r="N22" s="2521"/>
      <c r="O22" s="2383">
        <v>8</v>
      </c>
      <c r="P22" s="2384"/>
      <c r="Q22" s="2519"/>
      <c r="R22" s="2520"/>
      <c r="S22" s="2521"/>
      <c r="T22" s="2383">
        <v>8</v>
      </c>
      <c r="U22" s="2384"/>
      <c r="V22" s="2361"/>
      <c r="W22" s="2362"/>
      <c r="X22" s="2363"/>
      <c r="Y22" s="2383">
        <v>4</v>
      </c>
      <c r="Z22" s="2362"/>
      <c r="AA22" s="2384"/>
      <c r="AB22" s="1263"/>
      <c r="AC22" s="1266"/>
      <c r="AD22" s="2383">
        <v>0</v>
      </c>
      <c r="AE22" s="2362"/>
      <c r="AF22" s="2384"/>
      <c r="AG22" s="2582"/>
      <c r="AH22" s="2583"/>
      <c r="AI22" s="2584"/>
      <c r="AJ22" s="2383">
        <v>13</v>
      </c>
      <c r="AK22" s="2384"/>
      <c r="AL22" s="2582"/>
      <c r="AM22" s="2583"/>
      <c r="AN22" s="2584"/>
      <c r="AO22" s="736"/>
      <c r="AP22" s="736"/>
      <c r="AQ22" s="736"/>
      <c r="AR22" s="736"/>
      <c r="AS22" s="736"/>
      <c r="AT22" s="736"/>
      <c r="AU22" s="736"/>
      <c r="AV22" s="736"/>
      <c r="AW22" s="736"/>
      <c r="AX22" s="736"/>
      <c r="AY22" s="736"/>
      <c r="AZ22" s="152"/>
      <c r="BA22" s="2383">
        <v>11</v>
      </c>
      <c r="BB22" s="2384"/>
      <c r="BC22" s="2519"/>
      <c r="BD22" s="2520"/>
      <c r="BE22" s="2521"/>
      <c r="BF22" s="2383">
        <v>1</v>
      </c>
      <c r="BG22" s="2384"/>
      <c r="BH22" s="2519"/>
      <c r="BI22" s="2520"/>
      <c r="BJ22" s="2521"/>
      <c r="BK22" s="2383">
        <v>6</v>
      </c>
      <c r="BL22" s="2362"/>
      <c r="BM22" s="2384"/>
      <c r="BN22" s="2487"/>
      <c r="BO22" s="2487"/>
      <c r="BP22" s="2488"/>
      <c r="BQ22" s="2383">
        <v>6</v>
      </c>
      <c r="BR22" s="2362"/>
      <c r="BS22" s="2384"/>
      <c r="BT22" s="2487"/>
      <c r="BU22" s="2487"/>
      <c r="BV22" s="2488"/>
      <c r="BW22" s="2383">
        <v>4</v>
      </c>
      <c r="BX22" s="2362"/>
      <c r="BY22" s="2384"/>
      <c r="BZ22" s="2486"/>
      <c r="CA22" s="2487"/>
      <c r="CB22" s="2488"/>
      <c r="CC22" s="2383">
        <v>13</v>
      </c>
      <c r="CD22" s="2384"/>
      <c r="CE22" s="2486"/>
      <c r="CF22" s="2487"/>
      <c r="CG22" s="2488"/>
    </row>
    <row r="23" spans="2:85" ht="26.25" customHeight="1" x14ac:dyDescent="0.25">
      <c r="B23" s="2681" t="s">
        <v>1735</v>
      </c>
      <c r="C23" s="2682"/>
      <c r="D23" s="2682"/>
      <c r="E23" s="2682"/>
      <c r="F23" s="2682"/>
      <c r="G23" s="2682"/>
      <c r="H23" s="2682"/>
      <c r="I23" s="2682"/>
      <c r="J23" s="2383">
        <v>0</v>
      </c>
      <c r="K23" s="2362"/>
      <c r="L23" s="727"/>
      <c r="M23" s="728"/>
      <c r="N23" s="729"/>
      <c r="O23" s="2383">
        <v>0</v>
      </c>
      <c r="P23" s="2362"/>
      <c r="Q23" s="727"/>
      <c r="R23" s="728"/>
      <c r="S23" s="729"/>
      <c r="T23" s="2383">
        <v>0</v>
      </c>
      <c r="U23" s="2362"/>
      <c r="V23" s="1265"/>
      <c r="W23" s="1259"/>
      <c r="X23" s="1260"/>
      <c r="Y23" s="2383">
        <v>0</v>
      </c>
      <c r="Z23" s="2362"/>
      <c r="AA23" s="2384"/>
      <c r="AB23" s="1267"/>
      <c r="AC23" s="1268"/>
      <c r="AD23" s="2383">
        <v>0</v>
      </c>
      <c r="AE23" s="2362"/>
      <c r="AF23" s="2384"/>
      <c r="AG23" s="1267"/>
      <c r="AH23" s="1264"/>
      <c r="AI23" s="1268"/>
      <c r="AJ23" s="2383">
        <v>0</v>
      </c>
      <c r="AK23" s="2384"/>
      <c r="AL23" s="1264"/>
      <c r="AM23" s="1264"/>
      <c r="AN23" s="1268"/>
      <c r="AO23" s="736"/>
      <c r="AP23" s="736"/>
      <c r="AQ23" s="736"/>
      <c r="AR23" s="736"/>
      <c r="AS23" s="736"/>
      <c r="AT23" s="736"/>
      <c r="AU23" s="736"/>
      <c r="AV23" s="736"/>
      <c r="AW23" s="736"/>
      <c r="AX23" s="736"/>
      <c r="AY23" s="736"/>
      <c r="AZ23" s="152"/>
      <c r="BA23" s="2383">
        <v>1</v>
      </c>
      <c r="BB23" s="2362"/>
      <c r="BC23" s="727"/>
      <c r="BD23" s="728"/>
      <c r="BE23" s="729"/>
      <c r="BF23" s="2383">
        <v>0</v>
      </c>
      <c r="BG23" s="2362"/>
      <c r="BH23" s="727"/>
      <c r="BI23" s="728"/>
      <c r="BJ23" s="729"/>
      <c r="BK23" s="2383">
        <v>2</v>
      </c>
      <c r="BL23" s="2362"/>
      <c r="BM23" s="2384"/>
      <c r="BN23" s="724"/>
      <c r="BO23" s="725"/>
      <c r="BP23" s="726"/>
      <c r="BQ23" s="2383">
        <v>2</v>
      </c>
      <c r="BR23" s="2362"/>
      <c r="BS23" s="2384"/>
      <c r="BT23" s="724"/>
      <c r="BU23" s="725"/>
      <c r="BV23" s="726"/>
      <c r="BW23" s="2383">
        <v>0</v>
      </c>
      <c r="BX23" s="2362"/>
      <c r="BY23" s="2384"/>
      <c r="BZ23" s="724"/>
      <c r="CA23" s="725"/>
      <c r="CB23" s="726"/>
      <c r="CC23" s="2383">
        <v>2</v>
      </c>
      <c r="CD23" s="2384"/>
      <c r="CE23" s="725"/>
      <c r="CF23" s="725"/>
      <c r="CG23" s="726"/>
    </row>
    <row r="24" spans="2:85" ht="46.5" customHeight="1" x14ac:dyDescent="0.25">
      <c r="B24" s="2410" t="s">
        <v>1779</v>
      </c>
      <c r="C24" s="2684"/>
      <c r="D24" s="2684"/>
      <c r="E24" s="2684"/>
      <c r="F24" s="2684"/>
      <c r="G24" s="2684"/>
      <c r="H24" s="2684"/>
      <c r="I24" s="2684"/>
      <c r="J24" s="2383">
        <v>15</v>
      </c>
      <c r="K24" s="2384"/>
      <c r="L24" s="2519"/>
      <c r="M24" s="2520"/>
      <c r="N24" s="2521"/>
      <c r="O24" s="2383">
        <v>76</v>
      </c>
      <c r="P24" s="2384"/>
      <c r="Q24" s="2519"/>
      <c r="R24" s="2520"/>
      <c r="S24" s="2521"/>
      <c r="T24" s="2383">
        <v>76</v>
      </c>
      <c r="U24" s="2384"/>
      <c r="V24" s="2361"/>
      <c r="W24" s="2362"/>
      <c r="X24" s="2363"/>
      <c r="Y24" s="2383">
        <v>46</v>
      </c>
      <c r="Z24" s="2362"/>
      <c r="AA24" s="2384"/>
      <c r="AB24" s="1269"/>
      <c r="AC24" s="1266"/>
      <c r="AD24" s="2383">
        <v>0</v>
      </c>
      <c r="AE24" s="2362"/>
      <c r="AF24" s="2384"/>
      <c r="AG24" s="2582"/>
      <c r="AH24" s="2583"/>
      <c r="AI24" s="2584"/>
      <c r="AJ24" s="2383">
        <v>137</v>
      </c>
      <c r="AK24" s="2384"/>
      <c r="AL24" s="2582"/>
      <c r="AM24" s="2583"/>
      <c r="AN24" s="2584"/>
      <c r="AO24" s="736"/>
      <c r="AP24" s="736"/>
      <c r="AQ24" s="736"/>
      <c r="AR24" s="736"/>
      <c r="AS24" s="736"/>
      <c r="AT24" s="736"/>
      <c r="AU24" s="736"/>
      <c r="AV24" s="736"/>
      <c r="AW24" s="736"/>
      <c r="AX24" s="736"/>
      <c r="AY24" s="736"/>
      <c r="BA24" s="2383">
        <f>BA20-BA21-BA22-BA23</f>
        <v>122</v>
      </c>
      <c r="BB24" s="2384"/>
      <c r="BC24" s="2519"/>
      <c r="BD24" s="2520"/>
      <c r="BE24" s="2521"/>
      <c r="BF24" s="2383">
        <v>15</v>
      </c>
      <c r="BG24" s="2384"/>
      <c r="BH24" s="2519"/>
      <c r="BI24" s="2520"/>
      <c r="BJ24" s="2521"/>
      <c r="BK24" s="2383">
        <f>BK20-BK21-BK22-BK23</f>
        <v>76</v>
      </c>
      <c r="BL24" s="2362"/>
      <c r="BM24" s="2384"/>
      <c r="BN24" s="2486"/>
      <c r="BO24" s="2487"/>
      <c r="BP24" s="2488"/>
      <c r="BQ24" s="2383">
        <f>BQ20-BQ21-BQ22-BQ23</f>
        <v>76</v>
      </c>
      <c r="BR24" s="2362"/>
      <c r="BS24" s="2384"/>
      <c r="BT24" s="2486"/>
      <c r="BU24" s="2487"/>
      <c r="BV24" s="2488"/>
      <c r="BW24" s="2383">
        <v>46</v>
      </c>
      <c r="BX24" s="2362"/>
      <c r="BY24" s="2384"/>
      <c r="BZ24" s="2486"/>
      <c r="CA24" s="2487"/>
      <c r="CB24" s="2488"/>
      <c r="CC24" s="2383">
        <v>137</v>
      </c>
      <c r="CD24" s="2384"/>
      <c r="CE24" s="2486"/>
      <c r="CF24" s="2487"/>
      <c r="CG24" s="2488"/>
    </row>
    <row r="25" spans="2:85" ht="8.25" hidden="1" customHeight="1" x14ac:dyDescent="0.25">
      <c r="B25" s="2413"/>
      <c r="C25" s="2411"/>
      <c r="D25" s="2411"/>
      <c r="E25" s="2411"/>
      <c r="F25" s="2411"/>
      <c r="G25" s="2411"/>
      <c r="H25" s="2411"/>
      <c r="I25" s="2412"/>
      <c r="J25" s="2383"/>
      <c r="K25" s="2362"/>
      <c r="L25" s="2362"/>
      <c r="M25" s="2362"/>
      <c r="N25" s="2363"/>
      <c r="O25" s="2383"/>
      <c r="P25" s="2362"/>
      <c r="Q25" s="2362"/>
      <c r="R25" s="2362"/>
      <c r="S25" s="2363"/>
      <c r="T25" s="2383"/>
      <c r="U25" s="2362"/>
      <c r="V25" s="2362"/>
      <c r="W25" s="2362"/>
      <c r="X25" s="2363"/>
      <c r="Y25" s="2383"/>
      <c r="Z25" s="2362"/>
      <c r="AA25" s="2384"/>
      <c r="AB25" s="1269"/>
      <c r="AC25" s="1266"/>
      <c r="AD25" s="2640"/>
      <c r="AE25" s="2641"/>
      <c r="AF25" s="2641"/>
      <c r="AG25" s="2583"/>
      <c r="AH25" s="2583"/>
      <c r="AI25" s="2584"/>
      <c r="AJ25" s="2383">
        <f t="shared" ref="AJ25" si="0">Y25+O25</f>
        <v>0</v>
      </c>
      <c r="AK25" s="2384"/>
      <c r="AL25" s="2582"/>
      <c r="AM25" s="2583"/>
      <c r="AN25" s="2584"/>
      <c r="AO25" s="718"/>
      <c r="AP25" s="718"/>
      <c r="AQ25" s="718"/>
      <c r="AR25" s="718"/>
      <c r="AS25" s="718"/>
      <c r="AT25" s="718"/>
      <c r="AU25" s="718"/>
      <c r="AV25" s="718"/>
      <c r="AW25" s="718"/>
      <c r="AX25" s="718"/>
      <c r="AY25" s="718"/>
      <c r="AZ25" s="152"/>
      <c r="BA25" s="2383"/>
      <c r="BB25" s="2362"/>
      <c r="BC25" s="2362"/>
      <c r="BD25" s="2362"/>
      <c r="BE25" s="2363"/>
      <c r="BF25" s="2383"/>
      <c r="BG25" s="2362"/>
      <c r="BH25" s="2362"/>
      <c r="BI25" s="2362"/>
      <c r="BJ25" s="2363"/>
      <c r="BK25" s="2383"/>
      <c r="BL25" s="2362"/>
      <c r="BM25" s="2384"/>
      <c r="BN25" s="2536"/>
      <c r="BO25" s="2528"/>
      <c r="BP25" s="2529"/>
      <c r="BQ25" s="2548"/>
      <c r="BR25" s="2549"/>
      <c r="BS25" s="2550"/>
      <c r="BT25" s="2486"/>
      <c r="BU25" s="2487"/>
      <c r="BV25" s="2488"/>
      <c r="BW25" s="2530"/>
      <c r="BX25" s="2531"/>
      <c r="BY25" s="2531"/>
      <c r="BZ25" s="2528"/>
      <c r="CA25" s="2528"/>
      <c r="CB25" s="2529"/>
      <c r="CC25" s="2383">
        <f t="shared" ref="CC25" si="1">BK25+BF25</f>
        <v>0</v>
      </c>
      <c r="CD25" s="2384"/>
      <c r="CE25" s="2536"/>
      <c r="CF25" s="2528"/>
      <c r="CG25" s="2529"/>
    </row>
    <row r="26" spans="2:85" ht="54.75" hidden="1" customHeight="1" x14ac:dyDescent="0.25">
      <c r="B26" s="2649" t="s">
        <v>1704</v>
      </c>
      <c r="C26" s="2650"/>
      <c r="D26" s="2650"/>
      <c r="E26" s="2650"/>
      <c r="F26" s="2650"/>
      <c r="G26" s="2650"/>
      <c r="H26" s="2650"/>
      <c r="I26" s="2651"/>
      <c r="J26" s="2537"/>
      <c r="K26" s="2538"/>
      <c r="L26" s="2539"/>
      <c r="M26" s="2540"/>
      <c r="N26" s="2541"/>
      <c r="O26" s="2537"/>
      <c r="P26" s="2538"/>
      <c r="Q26" s="2539"/>
      <c r="R26" s="2540"/>
      <c r="S26" s="2541"/>
      <c r="T26" s="2537"/>
      <c r="U26" s="2538"/>
      <c r="V26" s="2594"/>
      <c r="W26" s="2595"/>
      <c r="X26" s="2596"/>
      <c r="Y26" s="2383"/>
      <c r="Z26" s="2362"/>
      <c r="AA26" s="2384"/>
      <c r="AB26" s="1270"/>
      <c r="AC26" s="1271"/>
      <c r="AD26" s="2652"/>
      <c r="AE26" s="2653"/>
      <c r="AF26" s="2654"/>
      <c r="AG26" s="2591"/>
      <c r="AH26" s="2592"/>
      <c r="AI26" s="2593"/>
      <c r="AJ26" s="2383"/>
      <c r="AK26" s="2384"/>
      <c r="AL26" s="2591"/>
      <c r="AM26" s="2592"/>
      <c r="AN26" s="2593"/>
      <c r="AO26" s="737"/>
      <c r="AP26" s="737"/>
      <c r="AQ26" s="737"/>
      <c r="AR26" s="737"/>
      <c r="AS26" s="737"/>
      <c r="AT26" s="737"/>
      <c r="AU26" s="737"/>
      <c r="AV26" s="737"/>
      <c r="AW26" s="737"/>
      <c r="AX26" s="737"/>
      <c r="AY26" s="737"/>
      <c r="BA26" s="2537"/>
      <c r="BB26" s="2538"/>
      <c r="BC26" s="2539"/>
      <c r="BD26" s="2540"/>
      <c r="BE26" s="2541"/>
      <c r="BF26" s="2537"/>
      <c r="BG26" s="2538"/>
      <c r="BH26" s="2539"/>
      <c r="BI26" s="2540"/>
      <c r="BJ26" s="2541"/>
      <c r="BK26" s="2383"/>
      <c r="BL26" s="2362"/>
      <c r="BM26" s="2384"/>
      <c r="BN26" s="2542"/>
      <c r="BO26" s="2543"/>
      <c r="BP26" s="2544"/>
      <c r="BQ26" s="2548"/>
      <c r="BR26" s="2549"/>
      <c r="BS26" s="2550"/>
      <c r="BT26" s="2542"/>
      <c r="BU26" s="2543"/>
      <c r="BV26" s="2544"/>
      <c r="BW26" s="2545"/>
      <c r="BX26" s="2546"/>
      <c r="BY26" s="2547"/>
      <c r="BZ26" s="2542"/>
      <c r="CA26" s="2543"/>
      <c r="CB26" s="2544"/>
      <c r="CC26" s="2383"/>
      <c r="CD26" s="2384"/>
      <c r="CE26" s="2542"/>
      <c r="CF26" s="2543"/>
      <c r="CG26" s="2544"/>
    </row>
    <row r="27" spans="2:85" ht="8.25" hidden="1" customHeight="1" x14ac:dyDescent="0.25">
      <c r="B27" s="2413"/>
      <c r="C27" s="2411"/>
      <c r="D27" s="2411"/>
      <c r="E27" s="2411"/>
      <c r="F27" s="2411"/>
      <c r="G27" s="2411"/>
      <c r="H27" s="2411"/>
      <c r="I27" s="2412"/>
      <c r="J27" s="2383"/>
      <c r="K27" s="2362"/>
      <c r="L27" s="2362"/>
      <c r="M27" s="2362"/>
      <c r="N27" s="2363"/>
      <c r="O27" s="2383"/>
      <c r="P27" s="2362"/>
      <c r="Q27" s="2362"/>
      <c r="R27" s="2362"/>
      <c r="S27" s="2363"/>
      <c r="T27" s="2383"/>
      <c r="U27" s="2362"/>
      <c r="V27" s="2362"/>
      <c r="W27" s="2362"/>
      <c r="X27" s="2363"/>
      <c r="Y27" s="2383"/>
      <c r="Z27" s="2362"/>
      <c r="AA27" s="2384"/>
      <c r="AB27" s="1269"/>
      <c r="AC27" s="1266"/>
      <c r="AD27" s="2640"/>
      <c r="AE27" s="2641"/>
      <c r="AF27" s="2641"/>
      <c r="AG27" s="2583"/>
      <c r="AH27" s="2583"/>
      <c r="AI27" s="2584"/>
      <c r="AJ27" s="2383"/>
      <c r="AK27" s="2384"/>
      <c r="AL27" s="2582"/>
      <c r="AM27" s="2583"/>
      <c r="AN27" s="2584"/>
      <c r="AO27" s="718"/>
      <c r="AP27" s="718"/>
      <c r="AQ27" s="718"/>
      <c r="AR27" s="718"/>
      <c r="AS27" s="718"/>
      <c r="AT27" s="718"/>
      <c r="AU27" s="718"/>
      <c r="AV27" s="718"/>
      <c r="AW27" s="718"/>
      <c r="AX27" s="718"/>
      <c r="AY27" s="718"/>
      <c r="AZ27" s="152"/>
      <c r="BA27" s="2383"/>
      <c r="BB27" s="2362"/>
      <c r="BC27" s="2362"/>
      <c r="BD27" s="2362"/>
      <c r="BE27" s="2363"/>
      <c r="BF27" s="2383"/>
      <c r="BG27" s="2362"/>
      <c r="BH27" s="2362"/>
      <c r="BI27" s="2362"/>
      <c r="BJ27" s="2363"/>
      <c r="BK27" s="2383"/>
      <c r="BL27" s="2362"/>
      <c r="BM27" s="2384"/>
      <c r="BN27" s="2536"/>
      <c r="BO27" s="2528"/>
      <c r="BP27" s="2529"/>
      <c r="BQ27" s="2548"/>
      <c r="BR27" s="2549"/>
      <c r="BS27" s="2550"/>
      <c r="BT27" s="2486"/>
      <c r="BU27" s="2487"/>
      <c r="BV27" s="2488"/>
      <c r="BW27" s="2530"/>
      <c r="BX27" s="2531"/>
      <c r="BY27" s="2531"/>
      <c r="BZ27" s="2528"/>
      <c r="CA27" s="2528"/>
      <c r="CB27" s="2529"/>
      <c r="CC27" s="2383"/>
      <c r="CD27" s="2384"/>
      <c r="CE27" s="2536"/>
      <c r="CF27" s="2528"/>
      <c r="CG27" s="2529"/>
    </row>
    <row r="28" spans="2:85" ht="33.75" customHeight="1" x14ac:dyDescent="0.25">
      <c r="B28" s="2410" t="s">
        <v>1636</v>
      </c>
      <c r="C28" s="2411"/>
      <c r="D28" s="2411"/>
      <c r="E28" s="2411"/>
      <c r="F28" s="2411"/>
      <c r="G28" s="2411"/>
      <c r="H28" s="2411"/>
      <c r="I28" s="2411"/>
      <c r="J28" s="2517">
        <f>J24/J20</f>
        <v>0.83333333333333337</v>
      </c>
      <c r="K28" s="2518"/>
      <c r="L28" s="2519"/>
      <c r="M28" s="2520"/>
      <c r="N28" s="2521"/>
      <c r="O28" s="2517">
        <f>O24/O20</f>
        <v>0.87356321839080464</v>
      </c>
      <c r="P28" s="2518"/>
      <c r="Q28" s="2519"/>
      <c r="R28" s="2520"/>
      <c r="S28" s="2521"/>
      <c r="T28" s="2523">
        <f>T24/T20</f>
        <v>0.87356321839080464</v>
      </c>
      <c r="U28" s="2525"/>
      <c r="V28" s="2361"/>
      <c r="W28" s="2362"/>
      <c r="X28" s="2363"/>
      <c r="Y28" s="2523">
        <f>Y24/Y20</f>
        <v>0.58974358974358976</v>
      </c>
      <c r="Z28" s="2524"/>
      <c r="AA28" s="2525"/>
      <c r="AB28" s="1269"/>
      <c r="AC28" s="1266"/>
      <c r="AD28" s="2523">
        <v>0</v>
      </c>
      <c r="AE28" s="2524"/>
      <c r="AF28" s="2525"/>
      <c r="AG28" s="2582"/>
      <c r="AH28" s="2583"/>
      <c r="AI28" s="2584"/>
      <c r="AJ28" s="2517">
        <f>AJ24/AJ20</f>
        <v>0.76111111111111107</v>
      </c>
      <c r="AK28" s="2518"/>
      <c r="AL28" s="2582"/>
      <c r="AM28" s="2583"/>
      <c r="AN28" s="2584"/>
      <c r="AO28" s="736"/>
      <c r="AP28" s="736"/>
      <c r="AQ28" s="736"/>
      <c r="AR28" s="736"/>
      <c r="AS28" s="736"/>
      <c r="AT28" s="736"/>
      <c r="AU28" s="736"/>
      <c r="AV28" s="736"/>
      <c r="AW28" s="736"/>
      <c r="AX28" s="736"/>
      <c r="AY28" s="736"/>
      <c r="BA28" s="2526"/>
      <c r="BB28" s="2527"/>
      <c r="BC28" s="2519"/>
      <c r="BD28" s="2520"/>
      <c r="BE28" s="2521"/>
      <c r="BF28" s="2526"/>
      <c r="BG28" s="2527"/>
      <c r="BH28" s="2519"/>
      <c r="BI28" s="2520"/>
      <c r="BJ28" s="2521"/>
      <c r="BK28" s="2526"/>
      <c r="BL28" s="2532"/>
      <c r="BM28" s="2527"/>
      <c r="BN28" s="2486"/>
      <c r="BO28" s="2487"/>
      <c r="BP28" s="2488"/>
      <c r="BQ28" s="2533"/>
      <c r="BR28" s="2534"/>
      <c r="BS28" s="2535"/>
      <c r="BT28" s="2486"/>
      <c r="BU28" s="2487"/>
      <c r="BV28" s="2488"/>
      <c r="BW28" s="2526"/>
      <c r="BX28" s="2532"/>
      <c r="BY28" s="2527"/>
      <c r="BZ28" s="2486"/>
      <c r="CA28" s="2487"/>
      <c r="CB28" s="2488"/>
      <c r="CC28" s="2526"/>
      <c r="CD28" s="2527"/>
      <c r="CE28" s="2486"/>
      <c r="CF28" s="2487"/>
      <c r="CG28" s="2488"/>
    </row>
    <row r="29" spans="2:85" ht="8.25" customHeight="1" x14ac:dyDescent="0.25">
      <c r="B29" s="2413"/>
      <c r="C29" s="2411"/>
      <c r="D29" s="2411"/>
      <c r="E29" s="2411"/>
      <c r="F29" s="2411"/>
      <c r="G29" s="2411"/>
      <c r="H29" s="2411"/>
      <c r="I29" s="2411"/>
      <c r="J29" s="2383"/>
      <c r="K29" s="2362"/>
      <c r="L29" s="2362"/>
      <c r="M29" s="2362"/>
      <c r="N29" s="2363"/>
      <c r="O29" s="2383"/>
      <c r="P29" s="2362"/>
      <c r="Q29" s="2362"/>
      <c r="R29" s="2362"/>
      <c r="S29" s="2363"/>
      <c r="T29" s="2383"/>
      <c r="U29" s="2362"/>
      <c r="V29" s="2362"/>
      <c r="W29" s="2362"/>
      <c r="X29" s="2363"/>
      <c r="Y29" s="2383"/>
      <c r="Z29" s="2362"/>
      <c r="AA29" s="2384"/>
      <c r="AB29" s="1263"/>
      <c r="AC29" s="1266"/>
      <c r="AD29" s="2640"/>
      <c r="AE29" s="2641"/>
      <c r="AF29" s="2641"/>
      <c r="AG29" s="2583"/>
      <c r="AH29" s="2583"/>
      <c r="AI29" s="2584"/>
      <c r="AJ29" s="2383"/>
      <c r="AK29" s="2384"/>
      <c r="AL29" s="2583"/>
      <c r="AM29" s="2583"/>
      <c r="AN29" s="2584"/>
      <c r="AO29" s="718"/>
      <c r="AP29" s="718"/>
      <c r="AQ29" s="718"/>
      <c r="AR29" s="718"/>
      <c r="AS29" s="718"/>
      <c r="AT29" s="718"/>
      <c r="AU29" s="718"/>
      <c r="AV29" s="718"/>
      <c r="AW29" s="718"/>
      <c r="AX29" s="718"/>
      <c r="AY29" s="718"/>
      <c r="AZ29" s="152"/>
      <c r="BA29" s="2383"/>
      <c r="BB29" s="2362"/>
      <c r="BC29" s="2362"/>
      <c r="BD29" s="2362"/>
      <c r="BE29" s="2363"/>
      <c r="BF29" s="2383"/>
      <c r="BG29" s="2362"/>
      <c r="BH29" s="2362"/>
      <c r="BI29" s="2362"/>
      <c r="BJ29" s="2363"/>
      <c r="BK29" s="2383"/>
      <c r="BL29" s="2362"/>
      <c r="BM29" s="2384"/>
      <c r="BN29" s="2528"/>
      <c r="BO29" s="2528"/>
      <c r="BP29" s="2529"/>
      <c r="BQ29" s="2383"/>
      <c r="BR29" s="2362"/>
      <c r="BS29" s="2384"/>
      <c r="BT29" s="2528"/>
      <c r="BU29" s="2528"/>
      <c r="BV29" s="2529"/>
      <c r="BW29" s="2530"/>
      <c r="BX29" s="2531"/>
      <c r="BY29" s="2531"/>
      <c r="BZ29" s="2528"/>
      <c r="CA29" s="2528"/>
      <c r="CB29" s="2529"/>
      <c r="CC29" s="2383"/>
      <c r="CD29" s="2384"/>
      <c r="CE29" s="2528"/>
      <c r="CF29" s="2528"/>
      <c r="CG29" s="2529"/>
    </row>
    <row r="30" spans="2:85" ht="46.5" customHeight="1" x14ac:dyDescent="0.25">
      <c r="B30" s="2410" t="s">
        <v>4146</v>
      </c>
      <c r="C30" s="2684"/>
      <c r="D30" s="2684"/>
      <c r="E30" s="2684"/>
      <c r="F30" s="2684"/>
      <c r="G30" s="2684"/>
      <c r="H30" s="2684"/>
      <c r="I30" s="2684"/>
      <c r="J30" s="2383">
        <v>0</v>
      </c>
      <c r="K30" s="2384"/>
      <c r="L30" s="2519"/>
      <c r="M30" s="2520"/>
      <c r="N30" s="2521"/>
      <c r="O30" s="2383">
        <v>17</v>
      </c>
      <c r="P30" s="2384"/>
      <c r="Q30" s="2519"/>
      <c r="R30" s="2520"/>
      <c r="S30" s="2521"/>
      <c r="T30" s="2383">
        <v>17</v>
      </c>
      <c r="U30" s="2384"/>
      <c r="V30" s="2361"/>
      <c r="W30" s="2362"/>
      <c r="X30" s="2363"/>
      <c r="Y30" s="2383">
        <v>40</v>
      </c>
      <c r="Z30" s="2362"/>
      <c r="AA30" s="2384"/>
      <c r="AB30" s="1269"/>
      <c r="AC30" s="1266"/>
      <c r="AD30" s="2383">
        <v>0</v>
      </c>
      <c r="AE30" s="2362"/>
      <c r="AF30" s="2384"/>
      <c r="AG30" s="2582"/>
      <c r="AH30" s="2583"/>
      <c r="AI30" s="2584"/>
      <c r="AJ30" s="2383">
        <v>57</v>
      </c>
      <c r="AK30" s="2384"/>
      <c r="AL30" s="2582"/>
      <c r="AM30" s="2583"/>
      <c r="AN30" s="2584"/>
      <c r="AO30" s="736"/>
      <c r="AP30" s="736"/>
      <c r="AQ30" s="736"/>
      <c r="AR30" s="736"/>
      <c r="AS30" s="736"/>
      <c r="AT30" s="736"/>
      <c r="AU30" s="736"/>
      <c r="AV30" s="736"/>
      <c r="AW30" s="736"/>
      <c r="AX30" s="736"/>
      <c r="AY30" s="736"/>
      <c r="BA30" s="2383">
        <v>57</v>
      </c>
      <c r="BB30" s="2384"/>
      <c r="BC30" s="2519"/>
      <c r="BD30" s="2520"/>
      <c r="BE30" s="2521"/>
      <c r="BF30" s="2383">
        <v>0</v>
      </c>
      <c r="BG30" s="2384"/>
      <c r="BH30" s="2519"/>
      <c r="BI30" s="2520"/>
      <c r="BJ30" s="2521"/>
      <c r="BK30" s="2383">
        <v>17</v>
      </c>
      <c r="BL30" s="2362"/>
      <c r="BM30" s="2384"/>
      <c r="BN30" s="2486"/>
      <c r="BO30" s="2487"/>
      <c r="BP30" s="2488"/>
      <c r="BQ30" s="2383">
        <v>17</v>
      </c>
      <c r="BR30" s="2362"/>
      <c r="BS30" s="2384"/>
      <c r="BT30" s="2486"/>
      <c r="BU30" s="2487"/>
      <c r="BV30" s="2488"/>
      <c r="BW30" s="2383">
        <v>40</v>
      </c>
      <c r="BX30" s="2362"/>
      <c r="BY30" s="2384"/>
      <c r="BZ30" s="2486"/>
      <c r="CA30" s="2487"/>
      <c r="CB30" s="2488"/>
      <c r="CC30" s="2383">
        <v>57</v>
      </c>
      <c r="CD30" s="2384"/>
      <c r="CE30" s="2486"/>
      <c r="CF30" s="2487"/>
      <c r="CG30" s="2488"/>
    </row>
    <row r="31" spans="2:85" ht="33.75" customHeight="1" x14ac:dyDescent="0.25">
      <c r="B31" s="2410" t="s">
        <v>4147</v>
      </c>
      <c r="C31" s="2411"/>
      <c r="D31" s="2411"/>
      <c r="E31" s="2411"/>
      <c r="F31" s="2411"/>
      <c r="G31" s="2411"/>
      <c r="H31" s="2411"/>
      <c r="I31" s="2411"/>
      <c r="J31" s="2523">
        <f>J30/J24</f>
        <v>0</v>
      </c>
      <c r="K31" s="2525"/>
      <c r="L31" s="2519"/>
      <c r="M31" s="2520"/>
      <c r="N31" s="2521"/>
      <c r="O31" s="2517">
        <f>O30/O24</f>
        <v>0.22368421052631579</v>
      </c>
      <c r="P31" s="2518"/>
      <c r="Q31" s="2519"/>
      <c r="R31" s="2520"/>
      <c r="S31" s="2521"/>
      <c r="T31" s="2523">
        <f>T30/T24</f>
        <v>0.22368421052631579</v>
      </c>
      <c r="U31" s="2525"/>
      <c r="V31" s="2361"/>
      <c r="W31" s="2362"/>
      <c r="X31" s="2363"/>
      <c r="Y31" s="2523">
        <f>Y30/Y24</f>
        <v>0.86956521739130432</v>
      </c>
      <c r="Z31" s="2524"/>
      <c r="AA31" s="2525"/>
      <c r="AB31" s="1269"/>
      <c r="AC31" s="1266"/>
      <c r="AD31" s="2523">
        <v>0</v>
      </c>
      <c r="AE31" s="2524"/>
      <c r="AF31" s="2525"/>
      <c r="AG31" s="2582"/>
      <c r="AH31" s="2583"/>
      <c r="AI31" s="2584"/>
      <c r="AJ31" s="2517">
        <f>AJ30/AJ24</f>
        <v>0.41605839416058393</v>
      </c>
      <c r="AK31" s="2518"/>
      <c r="AL31" s="2582"/>
      <c r="AM31" s="2583"/>
      <c r="AN31" s="2584"/>
      <c r="AO31" s="736"/>
      <c r="AP31" s="736"/>
      <c r="AQ31" s="736"/>
      <c r="AR31" s="736"/>
      <c r="AS31" s="736"/>
      <c r="AT31" s="736"/>
      <c r="AU31" s="736"/>
      <c r="AV31" s="736"/>
      <c r="AW31" s="736"/>
      <c r="AX31" s="736"/>
      <c r="AY31" s="736"/>
      <c r="BA31" s="2517">
        <f>BA30/BA24</f>
        <v>0.46721311475409838</v>
      </c>
      <c r="BB31" s="2518"/>
      <c r="BC31" s="2519"/>
      <c r="BD31" s="2520"/>
      <c r="BE31" s="2521"/>
      <c r="BF31" s="2517">
        <f>BF30/BF24</f>
        <v>0</v>
      </c>
      <c r="BG31" s="2518"/>
      <c r="BH31" s="2519"/>
      <c r="BI31" s="2520"/>
      <c r="BJ31" s="2521"/>
      <c r="BK31" s="2517">
        <f>BK30/BK24</f>
        <v>0.22368421052631579</v>
      </c>
      <c r="BL31" s="2522"/>
      <c r="BM31" s="2518"/>
      <c r="BN31" s="2486"/>
      <c r="BO31" s="2487"/>
      <c r="BP31" s="2488"/>
      <c r="BQ31" s="2523">
        <f>BQ30/BQ24</f>
        <v>0.22368421052631579</v>
      </c>
      <c r="BR31" s="2524"/>
      <c r="BS31" s="2525"/>
      <c r="BT31" s="2486"/>
      <c r="BU31" s="2487"/>
      <c r="BV31" s="2488"/>
      <c r="BW31" s="2517">
        <f>BW30/BW24</f>
        <v>0.86956521739130432</v>
      </c>
      <c r="BX31" s="2522"/>
      <c r="BY31" s="2518"/>
      <c r="BZ31" s="2486"/>
      <c r="CA31" s="2487"/>
      <c r="CB31" s="2488"/>
      <c r="CC31" s="2517">
        <f>CC30/CC24</f>
        <v>0.41605839416058393</v>
      </c>
      <c r="CD31" s="2518"/>
      <c r="CE31" s="2486"/>
      <c r="CF31" s="2487"/>
      <c r="CG31" s="2488"/>
    </row>
    <row r="32" spans="2:85" ht="8.25" customHeight="1" x14ac:dyDescent="0.25">
      <c r="B32" s="2413"/>
      <c r="C32" s="2411"/>
      <c r="D32" s="2411"/>
      <c r="E32" s="2411"/>
      <c r="F32" s="2411"/>
      <c r="G32" s="2411"/>
      <c r="H32" s="2411"/>
      <c r="I32" s="2411"/>
      <c r="J32" s="2383"/>
      <c r="K32" s="2362"/>
      <c r="L32" s="2362"/>
      <c r="M32" s="2362"/>
      <c r="N32" s="2363"/>
      <c r="O32" s="2383"/>
      <c r="P32" s="2362"/>
      <c r="Q32" s="2362"/>
      <c r="R32" s="2362"/>
      <c r="S32" s="2363"/>
      <c r="T32" s="2383"/>
      <c r="U32" s="2362"/>
      <c r="V32" s="2362"/>
      <c r="W32" s="2362"/>
      <c r="X32" s="2363"/>
      <c r="Y32" s="2383"/>
      <c r="Z32" s="2362"/>
      <c r="AA32" s="2384"/>
      <c r="AB32" s="1263"/>
      <c r="AC32" s="1266"/>
      <c r="AD32" s="2640"/>
      <c r="AE32" s="2641"/>
      <c r="AF32" s="2641"/>
      <c r="AG32" s="2583"/>
      <c r="AH32" s="2583"/>
      <c r="AI32" s="2584"/>
      <c r="AJ32" s="2383"/>
      <c r="AK32" s="2384"/>
      <c r="AL32" s="2583"/>
      <c r="AM32" s="2583"/>
      <c r="AN32" s="2584"/>
      <c r="AO32" s="1272"/>
      <c r="AP32" s="1272"/>
      <c r="AQ32" s="1272"/>
      <c r="AR32" s="1272"/>
      <c r="AS32" s="1272"/>
      <c r="AT32" s="1272"/>
      <c r="AU32" s="1272"/>
      <c r="AV32" s="1272"/>
      <c r="AW32" s="1272"/>
      <c r="AX32" s="1272"/>
      <c r="AY32" s="1272"/>
      <c r="AZ32" s="1273"/>
      <c r="BA32" s="2383"/>
      <c r="BB32" s="2362"/>
      <c r="BC32" s="2362"/>
      <c r="BD32" s="2362"/>
      <c r="BE32" s="2363"/>
      <c r="BF32" s="2383"/>
      <c r="BG32" s="2362"/>
      <c r="BH32" s="2362"/>
      <c r="BI32" s="2362"/>
      <c r="BJ32" s="2363"/>
      <c r="BK32" s="2383"/>
      <c r="BL32" s="2362"/>
      <c r="BM32" s="2384"/>
      <c r="BN32" s="2583"/>
      <c r="BO32" s="2583"/>
      <c r="BP32" s="2584"/>
      <c r="BQ32" s="2383"/>
      <c r="BR32" s="2362"/>
      <c r="BS32" s="2384"/>
      <c r="BT32" s="2583"/>
      <c r="BU32" s="2583"/>
      <c r="BV32" s="2584"/>
      <c r="BW32" s="2530"/>
      <c r="BX32" s="2531"/>
      <c r="BY32" s="2531"/>
      <c r="BZ32" s="2528"/>
      <c r="CA32" s="2528"/>
      <c r="CB32" s="2529"/>
      <c r="CC32" s="2383"/>
      <c r="CD32" s="2384"/>
      <c r="CE32" s="2528"/>
      <c r="CF32" s="2528"/>
      <c r="CG32" s="2529"/>
    </row>
    <row r="33" spans="1:85" ht="46.5" customHeight="1" x14ac:dyDescent="0.25">
      <c r="B33" s="2410" t="s">
        <v>4052</v>
      </c>
      <c r="C33" s="2684"/>
      <c r="D33" s="2684"/>
      <c r="E33" s="2684"/>
      <c r="F33" s="2684"/>
      <c r="G33" s="2684"/>
      <c r="H33" s="2684"/>
      <c r="I33" s="2684"/>
      <c r="J33" s="2383">
        <v>0</v>
      </c>
      <c r="K33" s="2384"/>
      <c r="L33" s="2614"/>
      <c r="M33" s="2615"/>
      <c r="N33" s="2616"/>
      <c r="O33" s="2383">
        <v>15</v>
      </c>
      <c r="P33" s="2384"/>
      <c r="Q33" s="2614"/>
      <c r="R33" s="2615"/>
      <c r="S33" s="2616"/>
      <c r="T33" s="2383">
        <v>15</v>
      </c>
      <c r="U33" s="2384"/>
      <c r="V33" s="2361"/>
      <c r="W33" s="2362"/>
      <c r="X33" s="2363"/>
      <c r="Y33" s="2383">
        <v>35</v>
      </c>
      <c r="Z33" s="2362"/>
      <c r="AA33" s="2384"/>
      <c r="AB33" s="1269"/>
      <c r="AC33" s="1266"/>
      <c r="AD33" s="2383">
        <v>0</v>
      </c>
      <c r="AE33" s="2362"/>
      <c r="AF33" s="2384"/>
      <c r="AG33" s="2582"/>
      <c r="AH33" s="2583"/>
      <c r="AI33" s="2584"/>
      <c r="AJ33" s="2383">
        <v>47</v>
      </c>
      <c r="AK33" s="2384"/>
      <c r="AL33" s="2582"/>
      <c r="AM33" s="2583"/>
      <c r="AN33" s="2584"/>
      <c r="AO33" s="1272"/>
      <c r="AP33" s="1272"/>
      <c r="AQ33" s="1272"/>
      <c r="AR33" s="1272"/>
      <c r="AS33" s="1272"/>
      <c r="AT33" s="1272"/>
      <c r="AU33" s="1272"/>
      <c r="AV33" s="1272"/>
      <c r="AW33" s="1272"/>
      <c r="AX33" s="1272"/>
      <c r="AY33" s="1272"/>
      <c r="AZ33" s="640"/>
      <c r="BA33" s="2383">
        <v>47</v>
      </c>
      <c r="BB33" s="2384"/>
      <c r="BC33" s="2361"/>
      <c r="BD33" s="2362"/>
      <c r="BE33" s="2363"/>
      <c r="BF33" s="2383">
        <v>0</v>
      </c>
      <c r="BG33" s="2384"/>
      <c r="BH33" s="2361"/>
      <c r="BI33" s="2362"/>
      <c r="BJ33" s="2363"/>
      <c r="BK33" s="2383">
        <v>17</v>
      </c>
      <c r="BL33" s="2362"/>
      <c r="BM33" s="2384"/>
      <c r="BN33" s="2582"/>
      <c r="BO33" s="2583"/>
      <c r="BP33" s="2584"/>
      <c r="BQ33" s="2383">
        <v>17</v>
      </c>
      <c r="BR33" s="2362"/>
      <c r="BS33" s="2384"/>
      <c r="BT33" s="2582"/>
      <c r="BU33" s="2583"/>
      <c r="BV33" s="2584"/>
      <c r="BW33" s="2383">
        <v>40</v>
      </c>
      <c r="BX33" s="2362"/>
      <c r="BY33" s="2384"/>
      <c r="BZ33" s="2582"/>
      <c r="CA33" s="2583"/>
      <c r="CB33" s="2584"/>
      <c r="CC33" s="2383">
        <v>57</v>
      </c>
      <c r="CD33" s="2384"/>
      <c r="CE33" s="2582"/>
      <c r="CF33" s="2583"/>
      <c r="CG33" s="2584"/>
    </row>
    <row r="34" spans="1:85" ht="33.75" customHeight="1" x14ac:dyDescent="0.25">
      <c r="B34" s="2410" t="s">
        <v>4053</v>
      </c>
      <c r="C34" s="2411"/>
      <c r="D34" s="2411"/>
      <c r="E34" s="2411"/>
      <c r="F34" s="2411"/>
      <c r="G34" s="2411"/>
      <c r="H34" s="2411"/>
      <c r="I34" s="2411"/>
      <c r="J34" s="2523" t="e">
        <f>J33/J30</f>
        <v>#DIV/0!</v>
      </c>
      <c r="K34" s="2525"/>
      <c r="L34" s="2614"/>
      <c r="M34" s="2615"/>
      <c r="N34" s="2616"/>
      <c r="O34" s="2523">
        <f>O33/O30</f>
        <v>0.88235294117647056</v>
      </c>
      <c r="P34" s="2525"/>
      <c r="Q34" s="2614"/>
      <c r="R34" s="2615"/>
      <c r="S34" s="2616"/>
      <c r="T34" s="2523">
        <f>T33/T30</f>
        <v>0.88235294117647056</v>
      </c>
      <c r="U34" s="2525"/>
      <c r="V34" s="2361"/>
      <c r="W34" s="2362"/>
      <c r="X34" s="2363"/>
      <c r="Y34" s="2523">
        <f>Y33/Y30</f>
        <v>0.875</v>
      </c>
      <c r="Z34" s="2524"/>
      <c r="AA34" s="2525"/>
      <c r="AB34" s="1269"/>
      <c r="AC34" s="1266"/>
      <c r="AD34" s="2523" t="e">
        <f>AD33/AD30</f>
        <v>#DIV/0!</v>
      </c>
      <c r="AE34" s="2524"/>
      <c r="AF34" s="2525"/>
      <c r="AG34" s="2582"/>
      <c r="AH34" s="2583"/>
      <c r="AI34" s="2584"/>
      <c r="AJ34" s="2523">
        <f>AJ33/AJ30</f>
        <v>0.82456140350877194</v>
      </c>
      <c r="AK34" s="2525"/>
      <c r="AL34" s="2582"/>
      <c r="AM34" s="2583"/>
      <c r="AN34" s="2584"/>
      <c r="AO34" s="1272"/>
      <c r="AP34" s="1272"/>
      <c r="AQ34" s="1272"/>
      <c r="AR34" s="1272"/>
      <c r="AS34" s="1272"/>
      <c r="AT34" s="1272"/>
      <c r="AU34" s="1272"/>
      <c r="AV34" s="1272"/>
      <c r="AW34" s="1272"/>
      <c r="AX34" s="1272"/>
      <c r="AY34" s="1272"/>
      <c r="AZ34" s="640"/>
      <c r="BA34" s="2523">
        <f>BA33/BA30</f>
        <v>0.82456140350877194</v>
      </c>
      <c r="BB34" s="2525"/>
      <c r="BC34" s="2361"/>
      <c r="BD34" s="2362"/>
      <c r="BE34" s="2363"/>
      <c r="BF34" s="2523" t="e">
        <f>BF33/BF30</f>
        <v>#DIV/0!</v>
      </c>
      <c r="BG34" s="2525"/>
      <c r="BH34" s="2361"/>
      <c r="BI34" s="2362"/>
      <c r="BJ34" s="2363"/>
      <c r="BK34" s="2523">
        <f>BK33/BK30</f>
        <v>1</v>
      </c>
      <c r="BL34" s="2524"/>
      <c r="BM34" s="2525"/>
      <c r="BN34" s="2582"/>
      <c r="BO34" s="2583"/>
      <c r="BP34" s="2584"/>
      <c r="BQ34" s="2523">
        <f>BQ33/BQ30</f>
        <v>1</v>
      </c>
      <c r="BR34" s="2524"/>
      <c r="BS34" s="2525"/>
      <c r="BT34" s="2582"/>
      <c r="BU34" s="2583"/>
      <c r="BV34" s="2584"/>
      <c r="BW34" s="2523">
        <f>BW33/BW30</f>
        <v>1</v>
      </c>
      <c r="BX34" s="2524"/>
      <c r="BY34" s="2525"/>
      <c r="BZ34" s="2582"/>
      <c r="CA34" s="2583"/>
      <c r="CB34" s="2584"/>
      <c r="CC34" s="2523">
        <f>CC33/CC30</f>
        <v>1</v>
      </c>
      <c r="CD34" s="2525"/>
      <c r="CE34" s="2582"/>
      <c r="CF34" s="2583"/>
      <c r="CG34" s="2584"/>
    </row>
    <row r="35" spans="1:85" ht="8.25" customHeight="1" thickBot="1" x14ac:dyDescent="0.3">
      <c r="B35" s="2617"/>
      <c r="C35" s="2618"/>
      <c r="D35" s="2618"/>
      <c r="E35" s="2618"/>
      <c r="F35" s="2618"/>
      <c r="G35" s="2618"/>
      <c r="H35" s="2618"/>
      <c r="I35" s="2618"/>
      <c r="J35" s="2516"/>
      <c r="K35" s="2516"/>
      <c r="L35" s="2516"/>
      <c r="M35" s="2516"/>
      <c r="N35" s="2516"/>
      <c r="O35" s="2516"/>
      <c r="P35" s="2516"/>
      <c r="Q35" s="2516"/>
      <c r="R35" s="2516"/>
      <c r="S35" s="2516"/>
      <c r="T35" s="2364"/>
      <c r="U35" s="2364"/>
      <c r="V35" s="2364"/>
      <c r="W35" s="2364"/>
      <c r="X35" s="2364"/>
      <c r="Y35" s="2484"/>
      <c r="Z35" s="2484"/>
      <c r="AA35" s="2484"/>
      <c r="AB35" s="731"/>
      <c r="AC35" s="731"/>
      <c r="AD35" s="2484"/>
      <c r="AE35" s="2484"/>
      <c r="AF35" s="2484"/>
      <c r="AG35" s="2485"/>
      <c r="AH35" s="2485"/>
      <c r="AI35" s="2485"/>
      <c r="AJ35" s="2484"/>
      <c r="AK35" s="2484"/>
      <c r="AL35" s="2485"/>
      <c r="AM35" s="2485"/>
      <c r="AN35" s="2503"/>
      <c r="AO35" s="718"/>
      <c r="AP35" s="718"/>
      <c r="AQ35" s="718"/>
      <c r="AR35" s="718"/>
      <c r="AS35" s="718"/>
      <c r="AT35" s="718"/>
      <c r="AU35" s="718"/>
      <c r="AV35" s="718"/>
      <c r="AW35" s="718"/>
      <c r="AX35" s="718"/>
      <c r="AY35" s="718"/>
      <c r="AZ35" s="152"/>
      <c r="BA35" s="2516"/>
      <c r="BB35" s="2516"/>
      <c r="BC35" s="2516"/>
      <c r="BD35" s="2516"/>
      <c r="BE35" s="2516"/>
      <c r="BF35" s="2516"/>
      <c r="BG35" s="2516"/>
      <c r="BH35" s="2516"/>
      <c r="BI35" s="2516"/>
      <c r="BJ35" s="2516"/>
      <c r="BK35" s="2484"/>
      <c r="BL35" s="2484"/>
      <c r="BM35" s="2484"/>
      <c r="BN35" s="2485"/>
      <c r="BO35" s="2485"/>
      <c r="BP35" s="2485"/>
      <c r="BQ35" s="2484"/>
      <c r="BR35" s="2484"/>
      <c r="BS35" s="2484"/>
      <c r="BT35" s="2485"/>
      <c r="BU35" s="2485"/>
      <c r="BV35" s="2485"/>
      <c r="BW35" s="2484"/>
      <c r="BX35" s="2484"/>
      <c r="BY35" s="2484"/>
      <c r="BZ35" s="2485"/>
      <c r="CA35" s="2485"/>
      <c r="CB35" s="2485"/>
      <c r="CC35" s="2484"/>
      <c r="CD35" s="2484"/>
      <c r="CE35" s="2485"/>
      <c r="CF35" s="2485"/>
      <c r="CG35" s="2503"/>
    </row>
    <row r="36" spans="1:85" ht="54.75" customHeight="1" thickBot="1" x14ac:dyDescent="0.3">
      <c r="B36" s="2619" t="s">
        <v>1736</v>
      </c>
      <c r="C36" s="2620"/>
      <c r="D36" s="2620"/>
      <c r="E36" s="2620"/>
      <c r="F36" s="2620"/>
      <c r="G36" s="2620"/>
      <c r="H36" s="2620"/>
      <c r="I36" s="2621"/>
      <c r="J36" s="2504"/>
      <c r="K36" s="2505"/>
      <c r="L36" s="2506"/>
      <c r="M36" s="2507"/>
      <c r="N36" s="2508"/>
      <c r="O36" s="2504"/>
      <c r="P36" s="2505"/>
      <c r="Q36" s="2506"/>
      <c r="R36" s="2507"/>
      <c r="S36" s="2508"/>
      <c r="T36" s="2365"/>
      <c r="U36" s="2366"/>
      <c r="V36" s="2367"/>
      <c r="W36" s="2368"/>
      <c r="X36" s="2369"/>
      <c r="Y36" s="2509"/>
      <c r="Z36" s="2510"/>
      <c r="AA36" s="2511"/>
      <c r="AB36" s="732"/>
      <c r="AC36" s="733"/>
      <c r="AD36" s="2512"/>
      <c r="AE36" s="2510"/>
      <c r="AF36" s="2513"/>
      <c r="AG36" s="2512"/>
      <c r="AH36" s="2510"/>
      <c r="AI36" s="2513"/>
      <c r="AJ36" s="2504"/>
      <c r="AK36" s="2505"/>
      <c r="AL36" s="2512"/>
      <c r="AM36" s="2510"/>
      <c r="AN36" s="2513"/>
      <c r="AO36" s="737"/>
      <c r="AP36" s="737"/>
      <c r="AQ36" s="737"/>
      <c r="AR36" s="737"/>
      <c r="AS36" s="737"/>
      <c r="AT36" s="737"/>
      <c r="AU36" s="737"/>
      <c r="AV36" s="737"/>
      <c r="AW36" s="737"/>
      <c r="AX36" s="737"/>
      <c r="AY36" s="737"/>
      <c r="BA36" s="2504"/>
      <c r="BB36" s="2505"/>
      <c r="BC36" s="2506"/>
      <c r="BD36" s="2507"/>
      <c r="BE36" s="2508"/>
      <c r="BF36" s="2504"/>
      <c r="BG36" s="2505"/>
      <c r="BH36" s="2506"/>
      <c r="BI36" s="2507"/>
      <c r="BJ36" s="2508"/>
      <c r="BK36" s="2509"/>
      <c r="BL36" s="2510"/>
      <c r="BM36" s="2511"/>
      <c r="BN36" s="2512"/>
      <c r="BO36" s="2510"/>
      <c r="BP36" s="2513"/>
      <c r="BQ36" s="2509"/>
      <c r="BR36" s="2510"/>
      <c r="BS36" s="2511"/>
      <c r="BT36" s="2512"/>
      <c r="BU36" s="2510"/>
      <c r="BV36" s="2513"/>
      <c r="BW36" s="2512"/>
      <c r="BX36" s="2510"/>
      <c r="BY36" s="2513"/>
      <c r="BZ36" s="2512"/>
      <c r="CA36" s="2510"/>
      <c r="CB36" s="2513"/>
      <c r="CC36" s="2514">
        <v>12</v>
      </c>
      <c r="CD36" s="2515"/>
      <c r="CE36" s="2512"/>
      <c r="CF36" s="2510"/>
      <c r="CG36" s="2513"/>
    </row>
    <row r="37" spans="1:85" s="89" customFormat="1" ht="8.25" customHeight="1" thickBot="1" x14ac:dyDescent="0.3">
      <c r="B37" s="2626"/>
      <c r="C37" s="2627"/>
      <c r="D37" s="2627"/>
      <c r="E37" s="2627"/>
      <c r="F37" s="2627"/>
      <c r="G37" s="2627"/>
      <c r="H37" s="2627"/>
      <c r="I37" s="2627"/>
      <c r="J37" s="2370"/>
      <c r="K37" s="2370"/>
      <c r="L37" s="2370"/>
      <c r="M37" s="2370"/>
      <c r="N37" s="2370"/>
      <c r="O37" s="2370"/>
      <c r="P37" s="2370"/>
      <c r="Q37" s="2370"/>
      <c r="R37" s="2370"/>
      <c r="S37" s="2370"/>
      <c r="T37" s="2370"/>
      <c r="U37" s="2370"/>
      <c r="V37" s="2370"/>
      <c r="W37" s="2370"/>
      <c r="X37" s="2370"/>
      <c r="Y37" s="2478"/>
      <c r="Z37" s="2478"/>
      <c r="AA37" s="2478"/>
      <c r="AB37" s="741"/>
      <c r="AC37" s="741"/>
      <c r="AD37" s="2478"/>
      <c r="AE37" s="2478"/>
      <c r="AF37" s="2478"/>
      <c r="AG37" s="2451"/>
      <c r="AH37" s="2451"/>
      <c r="AI37" s="2451"/>
      <c r="AJ37" s="2478"/>
      <c r="AK37" s="2478"/>
      <c r="AL37" s="2451"/>
      <c r="AM37" s="2451"/>
      <c r="AN37" s="2452"/>
      <c r="AO37" s="742"/>
      <c r="AP37" s="742"/>
      <c r="AQ37" s="742"/>
      <c r="AR37" s="742"/>
      <c r="AS37" s="742"/>
      <c r="AT37" s="742"/>
      <c r="AU37" s="742"/>
      <c r="AV37" s="742"/>
      <c r="AW37" s="742"/>
      <c r="AX37" s="742"/>
      <c r="AY37" s="742"/>
      <c r="AZ37" s="730"/>
      <c r="BA37" s="2370"/>
      <c r="BB37" s="2370"/>
      <c r="BC37" s="2370"/>
      <c r="BD37" s="2370"/>
      <c r="BE37" s="2370"/>
      <c r="BF37" s="2370"/>
      <c r="BG37" s="2370"/>
      <c r="BH37" s="2370"/>
      <c r="BI37" s="2370"/>
      <c r="BJ37" s="2370"/>
      <c r="BK37" s="2478"/>
      <c r="BL37" s="2478"/>
      <c r="BM37" s="2478"/>
      <c r="BN37" s="2451"/>
      <c r="BO37" s="2451"/>
      <c r="BP37" s="2451"/>
      <c r="BQ37" s="2478"/>
      <c r="BR37" s="2478"/>
      <c r="BS37" s="2478"/>
      <c r="BT37" s="2451"/>
      <c r="BU37" s="2451"/>
      <c r="BV37" s="2451"/>
      <c r="BW37" s="2478"/>
      <c r="BX37" s="2478"/>
      <c r="BY37" s="2478"/>
      <c r="BZ37" s="2451"/>
      <c r="CA37" s="2451"/>
      <c r="CB37" s="2451"/>
      <c r="CC37" s="2478"/>
      <c r="CD37" s="2478"/>
      <c r="CE37" s="2451"/>
      <c r="CF37" s="2451"/>
      <c r="CG37" s="2452"/>
    </row>
    <row r="38" spans="1:85" ht="29.25" customHeight="1" thickBot="1" x14ac:dyDescent="0.3">
      <c r="A38" s="770"/>
      <c r="B38" s="2638" t="s">
        <v>2334</v>
      </c>
      <c r="C38" s="2638"/>
      <c r="D38" s="2638"/>
      <c r="E38" s="2638"/>
      <c r="F38" s="2638"/>
      <c r="G38" s="2638"/>
      <c r="H38" s="2638"/>
      <c r="I38" s="2638"/>
      <c r="J38" s="2638"/>
      <c r="K38" s="2638"/>
      <c r="L38" s="2638"/>
      <c r="M38" s="2638"/>
      <c r="N38" s="2638"/>
      <c r="O38" s="2638"/>
      <c r="P38" s="2638"/>
      <c r="Q38" s="2638"/>
      <c r="R38" s="2638"/>
      <c r="S38" s="2638"/>
      <c r="T38" s="2638"/>
      <c r="U38" s="2638"/>
      <c r="V38" s="2638"/>
      <c r="W38" s="2638"/>
      <c r="X38" s="2638"/>
      <c r="Y38" s="2638"/>
      <c r="Z38" s="2638"/>
      <c r="AA38" s="2638"/>
      <c r="AB38" s="2638"/>
      <c r="AC38" s="2638"/>
    </row>
    <row r="39" spans="1:85" ht="23.25" customHeight="1" thickBot="1" x14ac:dyDescent="0.3">
      <c r="B39" s="2624" t="s">
        <v>1984</v>
      </c>
      <c r="C39" s="2625"/>
      <c r="D39" s="2625"/>
      <c r="E39" s="2625"/>
      <c r="F39" s="704">
        <v>90</v>
      </c>
      <c r="G39" s="2622" t="s">
        <v>1982</v>
      </c>
      <c r="H39" s="2623"/>
      <c r="J39" s="2624" t="s">
        <v>1784</v>
      </c>
      <c r="K39" s="2625"/>
      <c r="L39" s="704">
        <v>90</v>
      </c>
      <c r="M39" s="2622" t="s">
        <v>1982</v>
      </c>
      <c r="N39" s="2623"/>
      <c r="P39" s="719"/>
      <c r="Q39" s="740" t="s">
        <v>1782</v>
      </c>
      <c r="R39" s="738"/>
      <c r="S39" s="704">
        <v>90</v>
      </c>
      <c r="U39" s="719"/>
      <c r="V39" s="740" t="s">
        <v>1782</v>
      </c>
      <c r="W39" s="738"/>
      <c r="X39" s="704">
        <v>90</v>
      </c>
      <c r="Y39" s="739" t="s">
        <v>1982</v>
      </c>
      <c r="AB39" s="740" t="s">
        <v>1783</v>
      </c>
      <c r="AC39" s="704">
        <v>90</v>
      </c>
      <c r="AD39" s="2622" t="s">
        <v>1982</v>
      </c>
      <c r="AE39" s="2623"/>
    </row>
    <row r="40" spans="1:85" ht="15.75" thickBot="1" x14ac:dyDescent="0.3"/>
    <row r="41" spans="1:85" x14ac:dyDescent="0.25">
      <c r="B41" s="2576" t="s">
        <v>1946</v>
      </c>
      <c r="C41" s="2577"/>
      <c r="D41" s="2577"/>
      <c r="E41" s="2577"/>
      <c r="F41" s="2577"/>
      <c r="G41" s="2577"/>
      <c r="H41" s="2577"/>
      <c r="I41" s="2577"/>
      <c r="J41" s="2577"/>
      <c r="K41" s="2577"/>
      <c r="L41" s="2577"/>
      <c r="M41" s="2577"/>
      <c r="N41" s="2577"/>
      <c r="O41" s="2578"/>
      <c r="P41" s="719"/>
      <c r="U41" s="719"/>
    </row>
    <row r="42" spans="1:85" ht="39.75" customHeight="1" x14ac:dyDescent="0.25">
      <c r="B42" s="2587" t="s">
        <v>753</v>
      </c>
      <c r="C42" s="2128"/>
      <c r="D42" s="2128"/>
      <c r="E42" s="2128"/>
      <c r="F42" s="2128"/>
      <c r="G42" s="2128"/>
      <c r="H42" s="2128"/>
      <c r="I42" s="1683" t="s">
        <v>343</v>
      </c>
      <c r="J42" s="1683"/>
      <c r="K42" s="1683"/>
      <c r="L42" s="1683"/>
      <c r="M42" s="1683"/>
      <c r="N42" s="1683"/>
      <c r="O42" s="1684"/>
      <c r="P42" s="720"/>
      <c r="U42" s="720"/>
    </row>
    <row r="43" spans="1:85" ht="39.75" customHeight="1" thickBot="1" x14ac:dyDescent="0.3">
      <c r="B43" s="2459" t="s">
        <v>611</v>
      </c>
      <c r="C43" s="1819"/>
      <c r="D43" s="1819"/>
      <c r="E43" s="1819"/>
      <c r="F43" s="1819"/>
      <c r="G43" s="1819"/>
      <c r="H43" s="1819"/>
      <c r="I43" s="1819" t="s">
        <v>8</v>
      </c>
      <c r="J43" s="1819"/>
      <c r="K43" s="1819"/>
      <c r="L43" s="1819"/>
      <c r="M43" s="1819"/>
      <c r="N43" s="1819"/>
      <c r="O43" s="2479"/>
      <c r="P43" s="465"/>
      <c r="U43" s="465"/>
    </row>
    <row r="44" spans="1:85" ht="19.5" customHeight="1" thickBot="1" x14ac:dyDescent="0.3">
      <c r="B44" s="2416" t="s">
        <v>1951</v>
      </c>
      <c r="C44" s="2417"/>
      <c r="D44" s="2417"/>
      <c r="E44" s="2417"/>
      <c r="F44" s="2417"/>
      <c r="G44" s="2417"/>
      <c r="H44" s="2417"/>
      <c r="I44" s="2417"/>
      <c r="J44" s="2417"/>
      <c r="K44" s="2417"/>
      <c r="L44" s="2417"/>
      <c r="M44" s="2417"/>
      <c r="N44" s="2417"/>
      <c r="O44" s="2418"/>
      <c r="P44" s="719"/>
      <c r="U44" s="719"/>
    </row>
    <row r="45" spans="1:85" ht="15.75" thickBot="1" x14ac:dyDescent="0.3"/>
    <row r="46" spans="1:85" ht="15.75" thickBot="1" x14ac:dyDescent="0.3">
      <c r="B46" s="2657" t="s">
        <v>1945</v>
      </c>
      <c r="C46" s="2658"/>
      <c r="D46" s="2658"/>
      <c r="E46" s="2658"/>
      <c r="F46" s="2655" t="s">
        <v>1947</v>
      </c>
      <c r="G46" s="2655"/>
      <c r="H46" s="2655"/>
      <c r="I46" s="2655"/>
      <c r="J46" s="2655"/>
      <c r="K46" s="2655"/>
      <c r="L46" s="2655"/>
      <c r="M46" s="2655"/>
      <c r="N46" s="2655"/>
      <c r="O46" s="2656"/>
      <c r="P46" s="721"/>
      <c r="U46" s="721"/>
    </row>
    <row r="47" spans="1:85" ht="15.75" thickBot="1" x14ac:dyDescent="0.3">
      <c r="B47" s="716"/>
      <c r="C47" s="722"/>
      <c r="D47" s="722"/>
      <c r="E47" s="722"/>
      <c r="F47" s="723"/>
      <c r="G47" s="723"/>
      <c r="H47" s="723"/>
      <c r="I47" s="723"/>
      <c r="J47" s="723"/>
      <c r="K47" s="723"/>
      <c r="L47" s="723"/>
      <c r="M47" s="723"/>
      <c r="N47" s="723"/>
      <c r="O47" s="717"/>
      <c r="P47" s="721"/>
      <c r="T47" s="717"/>
      <c r="U47" s="721"/>
    </row>
    <row r="48" spans="1:85" x14ac:dyDescent="0.25">
      <c r="B48" s="2482" t="s">
        <v>2135</v>
      </c>
      <c r="C48" s="2483"/>
      <c r="D48" s="2483"/>
      <c r="E48" s="2483"/>
      <c r="F48" s="2371" t="s">
        <v>2137</v>
      </c>
      <c r="G48" s="2371"/>
      <c r="H48" s="2371" t="s">
        <v>2138</v>
      </c>
      <c r="I48" s="2371"/>
      <c r="J48" s="2371" t="s">
        <v>2139</v>
      </c>
      <c r="K48" s="2371"/>
      <c r="L48" s="2371" t="s">
        <v>2140</v>
      </c>
      <c r="M48" s="2371"/>
      <c r="N48" s="2371" t="s">
        <v>2136</v>
      </c>
      <c r="O48" s="2371"/>
      <c r="P48" s="2371" t="s">
        <v>2141</v>
      </c>
      <c r="Q48" s="2371"/>
      <c r="R48" s="2371" t="s">
        <v>2142</v>
      </c>
      <c r="S48" s="2371"/>
      <c r="T48" s="1243"/>
      <c r="U48" s="2371" t="s">
        <v>2141</v>
      </c>
      <c r="V48" s="2371"/>
      <c r="W48" s="2371" t="s">
        <v>2142</v>
      </c>
      <c r="X48" s="2371"/>
      <c r="Y48" s="2371" t="s">
        <v>2143</v>
      </c>
      <c r="Z48" s="2371"/>
      <c r="AA48" s="2371" t="s">
        <v>2144</v>
      </c>
      <c r="AB48" s="2371"/>
      <c r="AC48" s="2371" t="s">
        <v>2145</v>
      </c>
      <c r="AD48" s="2371"/>
      <c r="AE48" s="2371" t="s">
        <v>2146</v>
      </c>
      <c r="AF48" s="2371"/>
      <c r="AG48" s="2371" t="s">
        <v>2147</v>
      </c>
      <c r="AH48" s="2642"/>
    </row>
    <row r="49" spans="2:38" ht="24" customHeight="1" thickBot="1" x14ac:dyDescent="0.3">
      <c r="B49" s="2480" t="s">
        <v>2134</v>
      </c>
      <c r="C49" s="2481"/>
      <c r="D49" s="2481"/>
      <c r="E49" s="2481"/>
      <c r="F49" s="2372" t="s">
        <v>2148</v>
      </c>
      <c r="G49" s="2372"/>
      <c r="H49" s="2372" t="s">
        <v>2149</v>
      </c>
      <c r="I49" s="2372"/>
      <c r="J49" s="2372" t="s">
        <v>2150</v>
      </c>
      <c r="K49" s="2372"/>
      <c r="L49" s="2372" t="s">
        <v>2151</v>
      </c>
      <c r="M49" s="2372"/>
      <c r="N49" s="2372" t="s">
        <v>2152</v>
      </c>
      <c r="O49" s="2372"/>
      <c r="P49" s="2372" t="s">
        <v>2153</v>
      </c>
      <c r="Q49" s="2372"/>
      <c r="R49" s="2372" t="s">
        <v>2154</v>
      </c>
      <c r="S49" s="2372"/>
      <c r="T49" s="1242"/>
      <c r="U49" s="2372" t="s">
        <v>2153</v>
      </c>
      <c r="V49" s="2372"/>
      <c r="W49" s="2372" t="s">
        <v>2154</v>
      </c>
      <c r="X49" s="2372"/>
      <c r="Y49" s="2372" t="s">
        <v>2155</v>
      </c>
      <c r="Z49" s="2372"/>
      <c r="AA49" s="2372" t="s">
        <v>2156</v>
      </c>
      <c r="AB49" s="2372"/>
      <c r="AC49" s="2372" t="s">
        <v>2157</v>
      </c>
      <c r="AD49" s="2372"/>
      <c r="AE49" s="2372" t="s">
        <v>2158</v>
      </c>
      <c r="AF49" s="2372"/>
      <c r="AG49" s="2372" t="s">
        <v>2159</v>
      </c>
      <c r="AH49" s="2639"/>
    </row>
    <row r="50" spans="2:38" ht="15.75" thickBot="1" x14ac:dyDescent="0.3"/>
    <row r="51" spans="2:38" ht="30.75" customHeight="1" thickBot="1" x14ac:dyDescent="0.3">
      <c r="B51" s="1646" t="s">
        <v>2449</v>
      </c>
      <c r="C51" s="1647"/>
      <c r="D51" s="1647"/>
      <c r="E51" s="1647"/>
      <c r="F51" s="1647"/>
      <c r="G51" s="1647"/>
      <c r="H51" s="1647"/>
      <c r="I51" s="1647"/>
      <c r="J51" s="1647"/>
      <c r="K51" s="1647"/>
      <c r="L51" s="1647"/>
      <c r="M51" s="1647"/>
      <c r="N51" s="1647"/>
      <c r="O51" s="1648"/>
      <c r="S51" s="1646" t="s">
        <v>1408</v>
      </c>
      <c r="T51" s="1647"/>
      <c r="U51" s="1647"/>
      <c r="V51" s="1647"/>
      <c r="W51" s="1647"/>
      <c r="X51" s="1647"/>
      <c r="Y51" s="1647"/>
      <c r="Z51" s="1647"/>
      <c r="AA51" s="1647"/>
      <c r="AB51" s="1647"/>
      <c r="AC51" s="1647"/>
      <c r="AD51" s="1647"/>
      <c r="AE51" s="1647"/>
      <c r="AF51" s="1647"/>
      <c r="AG51" s="1647"/>
      <c r="AH51" s="1647"/>
      <c r="AI51" s="1647"/>
      <c r="AJ51" s="1648"/>
    </row>
    <row r="52" spans="2:38" ht="25.5" customHeight="1" thickBot="1" x14ac:dyDescent="0.3">
      <c r="B52" s="2464" t="s">
        <v>4079</v>
      </c>
      <c r="C52" s="2465"/>
      <c r="D52" s="2465"/>
      <c r="E52" s="2466" t="s">
        <v>1952</v>
      </c>
      <c r="F52" s="2467"/>
      <c r="G52" s="2467"/>
      <c r="H52" s="2467"/>
      <c r="I52" s="2467"/>
      <c r="J52" s="2467"/>
      <c r="K52" s="2467"/>
      <c r="L52" s="2467"/>
      <c r="M52" s="2467"/>
      <c r="N52" s="2467"/>
      <c r="O52" s="2468"/>
      <c r="S52" s="2351" t="s">
        <v>642</v>
      </c>
      <c r="T52" s="2352"/>
      <c r="U52" s="2352"/>
      <c r="V52" s="2352"/>
      <c r="W52" s="2352"/>
      <c r="X52" s="2352"/>
      <c r="Y52" s="2352"/>
      <c r="Z52" s="2353"/>
      <c r="AA52" s="2442" t="s">
        <v>2168</v>
      </c>
      <c r="AB52" s="2443"/>
      <c r="AC52" s="2443"/>
      <c r="AD52" s="2443"/>
      <c r="AE52" s="2443"/>
      <c r="AF52" s="2443"/>
      <c r="AG52" s="2443"/>
      <c r="AH52" s="2443"/>
      <c r="AI52" s="2443"/>
      <c r="AJ52" s="2444"/>
    </row>
    <row r="53" spans="2:38" ht="36.75" customHeight="1" x14ac:dyDescent="0.25">
      <c r="B53" s="1585" t="s">
        <v>4080</v>
      </c>
      <c r="C53" s="2628"/>
      <c r="D53" s="1586"/>
      <c r="E53" s="2469" t="s">
        <v>1953</v>
      </c>
      <c r="F53" s="2469"/>
      <c r="G53" s="2469"/>
      <c r="H53" s="2469"/>
      <c r="I53" s="2469"/>
      <c r="J53" s="2469"/>
      <c r="K53" s="2469"/>
      <c r="L53" s="2469"/>
      <c r="M53" s="2469"/>
      <c r="N53" s="2469"/>
      <c r="O53" s="2470"/>
      <c r="S53" s="2354"/>
      <c r="T53" s="2355"/>
      <c r="U53" s="2355"/>
      <c r="V53" s="2355"/>
      <c r="W53" s="2355"/>
      <c r="X53" s="2355"/>
      <c r="Y53" s="2355"/>
      <c r="Z53" s="2356"/>
      <c r="AA53" s="1641" t="s">
        <v>753</v>
      </c>
      <c r="AB53" s="1644"/>
      <c r="AC53" s="1644"/>
      <c r="AD53" s="1644"/>
      <c r="AE53" s="1645"/>
      <c r="AF53" s="1669" t="s">
        <v>343</v>
      </c>
      <c r="AG53" s="1681"/>
      <c r="AH53" s="1681"/>
      <c r="AI53" s="1681"/>
      <c r="AJ53" s="2489"/>
    </row>
    <row r="54" spans="2:38" ht="51" customHeight="1" x14ac:dyDescent="0.25">
      <c r="B54" s="1587"/>
      <c r="C54" s="2629"/>
      <c r="D54" s="1588"/>
      <c r="E54" s="1481" t="s">
        <v>753</v>
      </c>
      <c r="F54" s="1481"/>
      <c r="G54" s="1481"/>
      <c r="H54" s="1481"/>
      <c r="I54" s="1481"/>
      <c r="J54" s="1664" t="s">
        <v>343</v>
      </c>
      <c r="K54" s="1664"/>
      <c r="L54" s="1664"/>
      <c r="M54" s="1664"/>
      <c r="N54" s="1664"/>
      <c r="O54" s="1665"/>
      <c r="S54" s="2354"/>
      <c r="T54" s="2355"/>
      <c r="U54" s="2355"/>
      <c r="V54" s="2355"/>
      <c r="W54" s="2355"/>
      <c r="X54" s="2355"/>
      <c r="Y54" s="2355"/>
      <c r="Z54" s="2356"/>
      <c r="AA54" s="1641" t="s">
        <v>2450</v>
      </c>
      <c r="AB54" s="1644"/>
      <c r="AC54" s="1644"/>
      <c r="AD54" s="1644"/>
      <c r="AE54" s="1645"/>
      <c r="AF54" s="1641" t="s">
        <v>2343</v>
      </c>
      <c r="AG54" s="1644"/>
      <c r="AH54" s="1644"/>
      <c r="AI54" s="1644"/>
      <c r="AJ54" s="1645"/>
    </row>
    <row r="55" spans="2:38" ht="35.25" customHeight="1" x14ac:dyDescent="0.25">
      <c r="B55" s="1587"/>
      <c r="C55" s="2629"/>
      <c r="D55" s="1588"/>
      <c r="E55" s="1481" t="s">
        <v>611</v>
      </c>
      <c r="F55" s="1481"/>
      <c r="G55" s="1481"/>
      <c r="H55" s="1481"/>
      <c r="I55" s="1481"/>
      <c r="J55" s="1481" t="s">
        <v>8</v>
      </c>
      <c r="K55" s="1481"/>
      <c r="L55" s="1481"/>
      <c r="M55" s="1481"/>
      <c r="N55" s="1481"/>
      <c r="O55" s="2373"/>
      <c r="S55" s="2354"/>
      <c r="T55" s="2355"/>
      <c r="U55" s="2355"/>
      <c r="V55" s="2355"/>
      <c r="W55" s="2355"/>
      <c r="X55" s="2355"/>
      <c r="Y55" s="2355"/>
      <c r="Z55" s="2356"/>
      <c r="AA55" s="1641" t="s">
        <v>1651</v>
      </c>
      <c r="AB55" s="1644"/>
      <c r="AC55" s="1644"/>
      <c r="AD55" s="1644"/>
      <c r="AE55" s="1645"/>
      <c r="AF55" s="1472" t="s">
        <v>1931</v>
      </c>
      <c r="AG55" s="1473"/>
      <c r="AH55" s="1473"/>
      <c r="AI55" s="1473"/>
      <c r="AJ55" s="1474"/>
      <c r="AK55" s="1869" t="s">
        <v>1740</v>
      </c>
      <c r="AL55" s="2633"/>
    </row>
    <row r="56" spans="2:38" ht="34.5" customHeight="1" thickBot="1" x14ac:dyDescent="0.3">
      <c r="B56" s="2630"/>
      <c r="C56" s="2631"/>
      <c r="D56" s="2632"/>
      <c r="E56" s="2392" t="s">
        <v>1951</v>
      </c>
      <c r="F56" s="2393"/>
      <c r="G56" s="2393"/>
      <c r="H56" s="2393"/>
      <c r="I56" s="2393"/>
      <c r="J56" s="2393"/>
      <c r="K56" s="2393"/>
      <c r="L56" s="2393"/>
      <c r="M56" s="2393"/>
      <c r="N56" s="2393"/>
      <c r="O56" s="2394"/>
      <c r="S56" s="2354"/>
      <c r="T56" s="2355"/>
      <c r="U56" s="2355"/>
      <c r="V56" s="2355"/>
      <c r="W56" s="2355"/>
      <c r="X56" s="2355"/>
      <c r="Y56" s="2355"/>
      <c r="Z56" s="2356"/>
      <c r="AA56" s="1641" t="s">
        <v>1639</v>
      </c>
      <c r="AB56" s="1644"/>
      <c r="AC56" s="1644"/>
      <c r="AD56" s="1644"/>
      <c r="AE56" s="1645"/>
      <c r="AF56" s="1475"/>
      <c r="AG56" s="1476"/>
      <c r="AH56" s="1476"/>
      <c r="AI56" s="1476"/>
      <c r="AJ56" s="1477"/>
      <c r="AK56" s="2633"/>
      <c r="AL56" s="2633"/>
    </row>
    <row r="57" spans="2:38" ht="46.5" customHeight="1" thickBot="1" x14ac:dyDescent="0.3">
      <c r="S57" s="2354"/>
      <c r="T57" s="2355"/>
      <c r="U57" s="2355"/>
      <c r="V57" s="2355"/>
      <c r="W57" s="2355"/>
      <c r="X57" s="2355"/>
      <c r="Y57" s="2355"/>
      <c r="Z57" s="2356"/>
      <c r="AA57" s="2438" t="s">
        <v>2169</v>
      </c>
      <c r="AB57" s="2439"/>
      <c r="AC57" s="2439"/>
      <c r="AD57" s="2439"/>
      <c r="AE57" s="2439"/>
      <c r="AF57" s="2439"/>
      <c r="AG57" s="2439"/>
      <c r="AH57" s="2439"/>
      <c r="AI57" s="2439"/>
      <c r="AJ57" s="2440"/>
    </row>
    <row r="58" spans="2:38" ht="36.75" customHeight="1" thickBot="1" x14ac:dyDescent="0.3">
      <c r="B58" s="2395" t="s">
        <v>2166</v>
      </c>
      <c r="C58" s="2396"/>
      <c r="D58" s="2396"/>
      <c r="E58" s="2396"/>
      <c r="F58" s="2396"/>
      <c r="G58" s="2396"/>
      <c r="H58" s="2396"/>
      <c r="I58" s="2396"/>
      <c r="J58" s="2396"/>
      <c r="K58" s="2396"/>
      <c r="L58" s="2396"/>
      <c r="M58" s="2396"/>
      <c r="N58" s="2396"/>
      <c r="O58" s="2397"/>
      <c r="P58" s="620"/>
      <c r="S58" s="2354"/>
      <c r="T58" s="2355"/>
      <c r="U58" s="2355"/>
      <c r="V58" s="2355"/>
      <c r="W58" s="2355"/>
      <c r="X58" s="2355"/>
      <c r="Y58" s="2355"/>
      <c r="Z58" s="2356"/>
      <c r="AA58" s="1641" t="s">
        <v>753</v>
      </c>
      <c r="AB58" s="1644"/>
      <c r="AC58" s="1644"/>
      <c r="AD58" s="1644"/>
      <c r="AE58" s="1645"/>
      <c r="AF58" s="1669" t="s">
        <v>343</v>
      </c>
      <c r="AG58" s="1681"/>
      <c r="AH58" s="1681"/>
      <c r="AI58" s="1681"/>
      <c r="AJ58" s="1682"/>
    </row>
    <row r="59" spans="2:38" ht="51" customHeight="1" thickBot="1" x14ac:dyDescent="0.3">
      <c r="B59" s="1652" t="s">
        <v>1071</v>
      </c>
      <c r="C59" s="1653"/>
      <c r="D59" s="1654"/>
      <c r="E59" s="1652" t="s">
        <v>1063</v>
      </c>
      <c r="F59" s="1653"/>
      <c r="G59" s="1653"/>
      <c r="H59" s="1653"/>
      <c r="I59" s="1654"/>
      <c r="J59" s="1653" t="s">
        <v>1393</v>
      </c>
      <c r="K59" s="1653"/>
      <c r="L59" s="1653"/>
      <c r="M59" s="1653"/>
      <c r="N59" s="1653"/>
      <c r="O59" s="1654"/>
      <c r="P59" s="421"/>
      <c r="S59" s="2354"/>
      <c r="T59" s="2355"/>
      <c r="U59" s="2355"/>
      <c r="V59" s="2355"/>
      <c r="W59" s="2355"/>
      <c r="X59" s="2355"/>
      <c r="Y59" s="2355"/>
      <c r="Z59" s="2356"/>
      <c r="AA59" s="1641" t="s">
        <v>2450</v>
      </c>
      <c r="AB59" s="1644"/>
      <c r="AC59" s="1644"/>
      <c r="AD59" s="1644"/>
      <c r="AE59" s="1645"/>
      <c r="AF59" s="1641" t="s">
        <v>2343</v>
      </c>
      <c r="AG59" s="1644"/>
      <c r="AH59" s="1644"/>
      <c r="AI59" s="1644"/>
      <c r="AJ59" s="1645"/>
    </row>
    <row r="60" spans="2:38" ht="60.75" customHeight="1" x14ac:dyDescent="0.25">
      <c r="B60" s="2398" t="s">
        <v>642</v>
      </c>
      <c r="C60" s="2399"/>
      <c r="D60" s="2400"/>
      <c r="E60" s="2323" t="s">
        <v>2340</v>
      </c>
      <c r="F60" s="2323"/>
      <c r="G60" s="2323"/>
      <c r="H60" s="2323"/>
      <c r="I60" s="2323"/>
      <c r="J60" s="2323"/>
      <c r="K60" s="2323"/>
      <c r="L60" s="2323"/>
      <c r="M60" s="2323"/>
      <c r="N60" s="2323"/>
      <c r="O60" s="2324"/>
      <c r="S60" s="2354"/>
      <c r="T60" s="2355"/>
      <c r="U60" s="2355"/>
      <c r="V60" s="2355"/>
      <c r="W60" s="2355"/>
      <c r="X60" s="2355"/>
      <c r="Y60" s="2355"/>
      <c r="Z60" s="2356"/>
      <c r="AA60" s="1641" t="s">
        <v>450</v>
      </c>
      <c r="AB60" s="1644"/>
      <c r="AC60" s="1644"/>
      <c r="AD60" s="1644"/>
      <c r="AE60" s="1645"/>
      <c r="AF60" s="1641" t="s">
        <v>8</v>
      </c>
      <c r="AG60" s="1644"/>
      <c r="AH60" s="1644"/>
      <c r="AI60" s="1644"/>
      <c r="AJ60" s="2437"/>
    </row>
    <row r="61" spans="2:38" ht="46.5" customHeight="1" thickBot="1" x14ac:dyDescent="0.3">
      <c r="B61" s="2401"/>
      <c r="C61" s="2402"/>
      <c r="D61" s="2403"/>
      <c r="E61" s="1481" t="s">
        <v>611</v>
      </c>
      <c r="F61" s="1481"/>
      <c r="G61" s="1481"/>
      <c r="H61" s="1481"/>
      <c r="I61" s="1481"/>
      <c r="J61" s="1481" t="s">
        <v>2454</v>
      </c>
      <c r="K61" s="1481"/>
      <c r="L61" s="1481"/>
      <c r="M61" s="1481"/>
      <c r="N61" s="1481"/>
      <c r="O61" s="2373"/>
      <c r="S61" s="2354"/>
      <c r="T61" s="2355"/>
      <c r="U61" s="2355"/>
      <c r="V61" s="2355"/>
      <c r="W61" s="2355"/>
      <c r="X61" s="2355"/>
      <c r="Y61" s="2355"/>
      <c r="Z61" s="2356"/>
      <c r="AA61" s="1641" t="s">
        <v>1651</v>
      </c>
      <c r="AB61" s="1644"/>
      <c r="AC61" s="1644"/>
      <c r="AD61" s="1644"/>
      <c r="AE61" s="1645"/>
      <c r="AF61" s="1472" t="s">
        <v>1932</v>
      </c>
      <c r="AG61" s="1473"/>
      <c r="AH61" s="1473"/>
      <c r="AI61" s="1473"/>
      <c r="AJ61" s="2490"/>
      <c r="AK61" s="2634" t="s">
        <v>1740</v>
      </c>
      <c r="AL61" s="2635"/>
    </row>
    <row r="62" spans="2:38" ht="48.75" customHeight="1" x14ac:dyDescent="0.25">
      <c r="B62" s="2398" t="s">
        <v>653</v>
      </c>
      <c r="C62" s="2399"/>
      <c r="D62" s="2400"/>
      <c r="E62" s="2323" t="s">
        <v>2452</v>
      </c>
      <c r="F62" s="2323"/>
      <c r="G62" s="2323"/>
      <c r="H62" s="2323"/>
      <c r="I62" s="2323"/>
      <c r="J62" s="2323"/>
      <c r="K62" s="2323"/>
      <c r="L62" s="2323"/>
      <c r="M62" s="2323"/>
      <c r="N62" s="2323"/>
      <c r="O62" s="2324"/>
      <c r="S62" s="2354"/>
      <c r="T62" s="2355"/>
      <c r="U62" s="2355"/>
      <c r="V62" s="2355"/>
      <c r="W62" s="2355"/>
      <c r="X62" s="2355"/>
      <c r="Y62" s="2355"/>
      <c r="Z62" s="2356"/>
      <c r="AA62" s="1641" t="s">
        <v>450</v>
      </c>
      <c r="AB62" s="1644"/>
      <c r="AC62" s="1644"/>
      <c r="AD62" s="1644"/>
      <c r="AE62" s="1645"/>
      <c r="AF62" s="1475"/>
      <c r="AG62" s="1476"/>
      <c r="AH62" s="1476"/>
      <c r="AI62" s="1476"/>
      <c r="AJ62" s="2491"/>
      <c r="AK62" s="2636"/>
      <c r="AL62" s="2637"/>
    </row>
    <row r="63" spans="2:38" ht="46.5" customHeight="1" thickBot="1" x14ac:dyDescent="0.3">
      <c r="B63" s="2401"/>
      <c r="C63" s="2402"/>
      <c r="D63" s="2403"/>
      <c r="E63" s="1481" t="s">
        <v>611</v>
      </c>
      <c r="F63" s="1481"/>
      <c r="G63" s="1481"/>
      <c r="H63" s="1481"/>
      <c r="I63" s="1481"/>
      <c r="J63" s="1481" t="s">
        <v>1985</v>
      </c>
      <c r="K63" s="1481"/>
      <c r="L63" s="1481"/>
      <c r="M63" s="1481"/>
      <c r="N63" s="1481"/>
      <c r="O63" s="2373"/>
      <c r="S63" s="2354"/>
      <c r="T63" s="2355"/>
      <c r="U63" s="2355"/>
      <c r="V63" s="2355"/>
      <c r="W63" s="2355"/>
      <c r="X63" s="2355"/>
      <c r="Y63" s="2355"/>
      <c r="Z63" s="2356"/>
      <c r="AA63" s="2438" t="s">
        <v>2169</v>
      </c>
      <c r="AB63" s="2439"/>
      <c r="AC63" s="2439"/>
      <c r="AD63" s="2439"/>
      <c r="AE63" s="2439"/>
      <c r="AF63" s="2439"/>
      <c r="AG63" s="2439"/>
      <c r="AH63" s="2439"/>
      <c r="AI63" s="2439"/>
      <c r="AJ63" s="2440"/>
    </row>
    <row r="64" spans="2:38" ht="39.75" customHeight="1" x14ac:dyDescent="0.25">
      <c r="B64" s="2404" t="s">
        <v>2167</v>
      </c>
      <c r="C64" s="2405"/>
      <c r="D64" s="2406"/>
      <c r="E64" s="2323" t="s">
        <v>2451</v>
      </c>
      <c r="F64" s="2323"/>
      <c r="G64" s="2323"/>
      <c r="H64" s="2323"/>
      <c r="I64" s="2323"/>
      <c r="J64" s="2323"/>
      <c r="K64" s="2323"/>
      <c r="L64" s="2323"/>
      <c r="M64" s="2323"/>
      <c r="N64" s="2323"/>
      <c r="O64" s="2324"/>
      <c r="S64" s="2354"/>
      <c r="T64" s="2355"/>
      <c r="U64" s="2355"/>
      <c r="V64" s="2355"/>
      <c r="W64" s="2355"/>
      <c r="X64" s="2355"/>
      <c r="Y64" s="2355"/>
      <c r="Z64" s="2356"/>
      <c r="AA64" s="1641" t="s">
        <v>753</v>
      </c>
      <c r="AB64" s="1644"/>
      <c r="AC64" s="1644"/>
      <c r="AD64" s="1644"/>
      <c r="AE64" s="1645"/>
      <c r="AF64" s="1669" t="s">
        <v>343</v>
      </c>
      <c r="AG64" s="1681"/>
      <c r="AH64" s="1681"/>
      <c r="AI64" s="1681"/>
      <c r="AJ64" s="1682"/>
    </row>
    <row r="65" spans="2:39" ht="69" customHeight="1" thickBot="1" x14ac:dyDescent="0.3">
      <c r="B65" s="2407"/>
      <c r="C65" s="2408"/>
      <c r="D65" s="2409"/>
      <c r="E65" s="1481" t="s">
        <v>611</v>
      </c>
      <c r="F65" s="1481"/>
      <c r="G65" s="1481"/>
      <c r="H65" s="1481"/>
      <c r="I65" s="1481"/>
      <c r="J65" s="2391" t="s">
        <v>1986</v>
      </c>
      <c r="K65" s="1481"/>
      <c r="L65" s="1481"/>
      <c r="M65" s="1481"/>
      <c r="N65" s="1481"/>
      <c r="O65" s="2373"/>
      <c r="S65" s="2354"/>
      <c r="T65" s="2355"/>
      <c r="U65" s="2355"/>
      <c r="V65" s="2355"/>
      <c r="W65" s="2355"/>
      <c r="X65" s="2355"/>
      <c r="Y65" s="2355"/>
      <c r="Z65" s="2356"/>
      <c r="AA65" s="1641" t="s">
        <v>2450</v>
      </c>
      <c r="AB65" s="1644"/>
      <c r="AC65" s="1644"/>
      <c r="AD65" s="1644"/>
      <c r="AE65" s="1645"/>
      <c r="AF65" s="1641" t="s">
        <v>2343</v>
      </c>
      <c r="AG65" s="1644"/>
      <c r="AH65" s="1644"/>
      <c r="AI65" s="1644"/>
      <c r="AJ65" s="1645"/>
    </row>
    <row r="66" spans="2:39" ht="38.25" customHeight="1" x14ac:dyDescent="0.25">
      <c r="B66" s="2643" t="s">
        <v>343</v>
      </c>
      <c r="C66" s="2644"/>
      <c r="D66" s="2645"/>
      <c r="E66" s="2323" t="s">
        <v>2453</v>
      </c>
      <c r="F66" s="2323"/>
      <c r="G66" s="2323"/>
      <c r="H66" s="2323"/>
      <c r="I66" s="2323"/>
      <c r="J66" s="2323"/>
      <c r="K66" s="2323"/>
      <c r="L66" s="2323"/>
      <c r="M66" s="2323"/>
      <c r="N66" s="2323"/>
      <c r="O66" s="2324"/>
      <c r="S66" s="2354"/>
      <c r="T66" s="2355"/>
      <c r="U66" s="2355"/>
      <c r="V66" s="2355"/>
      <c r="W66" s="2355"/>
      <c r="X66" s="2355"/>
      <c r="Y66" s="2355"/>
      <c r="Z66" s="2356"/>
      <c r="AA66" s="1641" t="s">
        <v>450</v>
      </c>
      <c r="AB66" s="1644"/>
      <c r="AC66" s="1644"/>
      <c r="AD66" s="1644"/>
      <c r="AE66" s="1645"/>
      <c r="AF66" s="1641" t="s">
        <v>801</v>
      </c>
      <c r="AG66" s="1644"/>
      <c r="AH66" s="1644"/>
      <c r="AI66" s="1644"/>
      <c r="AJ66" s="2437"/>
    </row>
    <row r="67" spans="2:39" ht="55.5" customHeight="1" thickBot="1" x14ac:dyDescent="0.3">
      <c r="B67" s="2646"/>
      <c r="C67" s="2647"/>
      <c r="D67" s="2648"/>
      <c r="E67" s="1645" t="s">
        <v>611</v>
      </c>
      <c r="F67" s="1481"/>
      <c r="G67" s="1481"/>
      <c r="H67" s="1481"/>
      <c r="I67" s="1481"/>
      <c r="J67" s="1481" t="s">
        <v>2165</v>
      </c>
      <c r="K67" s="1481"/>
      <c r="L67" s="1481"/>
      <c r="M67" s="1481"/>
      <c r="N67" s="1481"/>
      <c r="O67" s="2373"/>
      <c r="S67" s="2354"/>
      <c r="T67" s="2355"/>
      <c r="U67" s="2355"/>
      <c r="V67" s="2355"/>
      <c r="W67" s="2355"/>
      <c r="X67" s="2355"/>
      <c r="Y67" s="2355"/>
      <c r="Z67" s="2356"/>
      <c r="AA67" s="1641" t="s">
        <v>509</v>
      </c>
      <c r="AB67" s="1644"/>
      <c r="AC67" s="1644"/>
      <c r="AD67" s="1644"/>
      <c r="AE67" s="1645"/>
      <c r="AF67" s="1641" t="s">
        <v>8</v>
      </c>
      <c r="AG67" s="1644"/>
      <c r="AH67" s="1644"/>
      <c r="AI67" s="1644"/>
      <c r="AJ67" s="2437"/>
      <c r="AK67" s="2340" t="s">
        <v>1741</v>
      </c>
      <c r="AL67" s="2341"/>
    </row>
    <row r="68" spans="2:39" ht="55.5" customHeight="1" x14ac:dyDescent="0.25">
      <c r="B68" s="2643" t="s">
        <v>4071</v>
      </c>
      <c r="C68" s="2644"/>
      <c r="D68" s="2645"/>
      <c r="E68" s="2323" t="s">
        <v>4081</v>
      </c>
      <c r="F68" s="2323"/>
      <c r="G68" s="2323"/>
      <c r="H68" s="2323"/>
      <c r="I68" s="2323"/>
      <c r="J68" s="2323"/>
      <c r="K68" s="2323"/>
      <c r="L68" s="2323"/>
      <c r="M68" s="2323"/>
      <c r="N68" s="2323"/>
      <c r="O68" s="2324"/>
      <c r="S68" s="2354"/>
      <c r="T68" s="2355"/>
      <c r="U68" s="2355"/>
      <c r="V68" s="2355"/>
      <c r="W68" s="2355"/>
      <c r="X68" s="2355"/>
      <c r="Y68" s="2355"/>
      <c r="Z68" s="2356"/>
      <c r="AA68" s="1641" t="s">
        <v>496</v>
      </c>
      <c r="AB68" s="1644"/>
      <c r="AC68" s="1644"/>
      <c r="AD68" s="1644"/>
      <c r="AE68" s="1645"/>
      <c r="AF68" s="1641" t="s">
        <v>801</v>
      </c>
      <c r="AG68" s="1644"/>
      <c r="AH68" s="1644"/>
      <c r="AI68" s="1644"/>
      <c r="AJ68" s="2437"/>
      <c r="AK68" s="2342"/>
      <c r="AL68" s="2343"/>
    </row>
    <row r="69" spans="2:39" ht="55.5" customHeight="1" thickBot="1" x14ac:dyDescent="0.3">
      <c r="B69" s="2646"/>
      <c r="C69" s="2647"/>
      <c r="D69" s="2648"/>
      <c r="E69" s="1645" t="s">
        <v>611</v>
      </c>
      <c r="F69" s="1481"/>
      <c r="G69" s="1481"/>
      <c r="H69" s="1481"/>
      <c r="I69" s="1481"/>
      <c r="J69" s="1481" t="s">
        <v>2165</v>
      </c>
      <c r="K69" s="1481"/>
      <c r="L69" s="1481"/>
      <c r="M69" s="1481"/>
      <c r="N69" s="1481"/>
      <c r="O69" s="2373"/>
      <c r="S69" s="2354"/>
      <c r="T69" s="2355"/>
      <c r="U69" s="2355"/>
      <c r="V69" s="2355"/>
      <c r="W69" s="2355"/>
      <c r="X69" s="2355"/>
      <c r="Y69" s="2355"/>
      <c r="Z69" s="2356"/>
      <c r="AA69" s="1641" t="s">
        <v>1651</v>
      </c>
      <c r="AB69" s="1644"/>
      <c r="AC69" s="1644"/>
      <c r="AD69" s="1644"/>
      <c r="AE69" s="1645"/>
      <c r="AF69" s="1472" t="s">
        <v>1933</v>
      </c>
      <c r="AG69" s="1473"/>
      <c r="AH69" s="1473"/>
      <c r="AI69" s="1473"/>
      <c r="AJ69" s="2490"/>
      <c r="AK69" s="2342"/>
      <c r="AL69" s="2343"/>
    </row>
    <row r="70" spans="2:39" ht="37.5" customHeight="1" thickBot="1" x14ac:dyDescent="0.3">
      <c r="B70" s="2315" t="s">
        <v>4072</v>
      </c>
      <c r="C70" s="2316"/>
      <c r="D70" s="2316"/>
      <c r="E70" s="2659" t="s">
        <v>4167</v>
      </c>
      <c r="F70" s="2316"/>
      <c r="G70" s="2316"/>
      <c r="H70" s="2316"/>
      <c r="I70" s="2316"/>
      <c r="J70" s="2316"/>
      <c r="K70" s="2316"/>
      <c r="L70" s="2316"/>
      <c r="M70" s="2316"/>
      <c r="N70" s="2316"/>
      <c r="O70" s="2660"/>
      <c r="P70" s="715"/>
      <c r="S70" s="2354"/>
      <c r="T70" s="2355"/>
      <c r="U70" s="2355"/>
      <c r="V70" s="2355"/>
      <c r="W70" s="2355"/>
      <c r="X70" s="2355"/>
      <c r="Y70" s="2355"/>
      <c r="Z70" s="2356"/>
      <c r="AA70" s="1641" t="s">
        <v>509</v>
      </c>
      <c r="AB70" s="1644"/>
      <c r="AC70" s="1644"/>
      <c r="AD70" s="1644"/>
      <c r="AE70" s="1645"/>
      <c r="AF70" s="1475"/>
      <c r="AG70" s="1476"/>
      <c r="AH70" s="1476"/>
      <c r="AI70" s="1476"/>
      <c r="AJ70" s="2491"/>
      <c r="AK70" s="2342"/>
      <c r="AL70" s="2343"/>
    </row>
    <row r="71" spans="2:39" ht="39" customHeight="1" thickBot="1" x14ac:dyDescent="0.3">
      <c r="B71" s="2325" t="s">
        <v>2172</v>
      </c>
      <c r="C71" s="2326"/>
      <c r="D71" s="2350"/>
      <c r="E71" s="1609" t="s">
        <v>2344</v>
      </c>
      <c r="F71" s="1609"/>
      <c r="G71" s="1609"/>
      <c r="H71" s="1609"/>
      <c r="I71" s="1609"/>
      <c r="J71" s="1609"/>
      <c r="K71" s="1609"/>
      <c r="L71" s="1609"/>
      <c r="M71" s="1609"/>
      <c r="N71" s="1609"/>
      <c r="O71" s="1610"/>
      <c r="S71" s="2354"/>
      <c r="T71" s="2355"/>
      <c r="U71" s="2355"/>
      <c r="V71" s="2355"/>
      <c r="W71" s="2355"/>
      <c r="X71" s="2355"/>
      <c r="Y71" s="2355"/>
      <c r="Z71" s="2356"/>
      <c r="AA71" s="2438" t="s">
        <v>2169</v>
      </c>
      <c r="AB71" s="2439"/>
      <c r="AC71" s="2439"/>
      <c r="AD71" s="2439"/>
      <c r="AE71" s="2439"/>
      <c r="AF71" s="2439"/>
      <c r="AG71" s="2439"/>
      <c r="AH71" s="2439"/>
      <c r="AI71" s="2439"/>
      <c r="AJ71" s="2440"/>
      <c r="AK71" s="1247"/>
      <c r="AL71" s="1246"/>
    </row>
    <row r="72" spans="2:39" ht="60.75" customHeight="1" thickBot="1" x14ac:dyDescent="0.3">
      <c r="B72" s="2325" t="s">
        <v>2173</v>
      </c>
      <c r="C72" s="2326"/>
      <c r="D72" s="2350"/>
      <c r="E72" s="1609" t="s">
        <v>2344</v>
      </c>
      <c r="F72" s="1609"/>
      <c r="G72" s="1609"/>
      <c r="H72" s="1609"/>
      <c r="I72" s="1609"/>
      <c r="J72" s="1609"/>
      <c r="K72" s="1609"/>
      <c r="L72" s="1609"/>
      <c r="M72" s="1609"/>
      <c r="N72" s="1609"/>
      <c r="O72" s="1610"/>
      <c r="S72" s="2354"/>
      <c r="T72" s="2355"/>
      <c r="U72" s="2355"/>
      <c r="V72" s="2355"/>
      <c r="W72" s="2355"/>
      <c r="X72" s="2355"/>
      <c r="Y72" s="2355"/>
      <c r="Z72" s="2356"/>
      <c r="AA72" s="1641" t="s">
        <v>753</v>
      </c>
      <c r="AB72" s="1644"/>
      <c r="AC72" s="1644"/>
      <c r="AD72" s="1644"/>
      <c r="AE72" s="1645"/>
      <c r="AF72" s="1669" t="s">
        <v>343</v>
      </c>
      <c r="AG72" s="1681"/>
      <c r="AH72" s="1681"/>
      <c r="AI72" s="1681"/>
      <c r="AJ72" s="1682"/>
      <c r="AK72" s="1248"/>
      <c r="AL72" s="1249"/>
    </row>
    <row r="73" spans="2:39" ht="37.5" customHeight="1" thickBot="1" x14ac:dyDescent="0.3">
      <c r="B73" s="2325" t="s">
        <v>4074</v>
      </c>
      <c r="C73" s="2326"/>
      <c r="D73" s="2350"/>
      <c r="E73" s="1609" t="s">
        <v>2344</v>
      </c>
      <c r="F73" s="1609"/>
      <c r="G73" s="1609"/>
      <c r="H73" s="1609"/>
      <c r="I73" s="1609"/>
      <c r="J73" s="1609"/>
      <c r="K73" s="1609"/>
      <c r="L73" s="1609"/>
      <c r="M73" s="1609"/>
      <c r="N73" s="1609"/>
      <c r="O73" s="1610"/>
      <c r="S73" s="2354"/>
      <c r="T73" s="2355"/>
      <c r="U73" s="2355"/>
      <c r="V73" s="2355"/>
      <c r="W73" s="2355"/>
      <c r="X73" s="2355"/>
      <c r="Y73" s="2355"/>
      <c r="Z73" s="2356"/>
      <c r="AA73" s="1641" t="s">
        <v>2450</v>
      </c>
      <c r="AB73" s="1644"/>
      <c r="AC73" s="1644"/>
      <c r="AD73" s="1644"/>
      <c r="AE73" s="1645"/>
      <c r="AF73" s="1641" t="s">
        <v>2343</v>
      </c>
      <c r="AG73" s="1644"/>
      <c r="AH73" s="1644"/>
      <c r="AI73" s="1644"/>
      <c r="AJ73" s="1645"/>
    </row>
    <row r="74" spans="2:39" ht="48.75" customHeight="1" thickBot="1" x14ac:dyDescent="0.3">
      <c r="B74" s="2315" t="s">
        <v>4075</v>
      </c>
      <c r="C74" s="2316"/>
      <c r="D74" s="2346"/>
      <c r="E74" s="1609" t="s">
        <v>2344</v>
      </c>
      <c r="F74" s="1609"/>
      <c r="G74" s="1609"/>
      <c r="H74" s="1609"/>
      <c r="I74" s="1609"/>
      <c r="J74" s="1609"/>
      <c r="K74" s="1609"/>
      <c r="L74" s="1609"/>
      <c r="M74" s="1609"/>
      <c r="N74" s="1609"/>
      <c r="O74" s="1610"/>
      <c r="P74" s="620"/>
      <c r="S74" s="2354"/>
      <c r="T74" s="2355"/>
      <c r="U74" s="2355"/>
      <c r="V74" s="2355"/>
      <c r="W74" s="2355"/>
      <c r="X74" s="2355"/>
      <c r="Y74" s="2355"/>
      <c r="Z74" s="2356"/>
      <c r="AA74" s="1641" t="s">
        <v>450</v>
      </c>
      <c r="AB74" s="1644"/>
      <c r="AC74" s="1644"/>
      <c r="AD74" s="1644"/>
      <c r="AE74" s="1645"/>
      <c r="AF74" s="1641" t="s">
        <v>801</v>
      </c>
      <c r="AG74" s="1644"/>
      <c r="AH74" s="1644"/>
      <c r="AI74" s="1644"/>
      <c r="AJ74" s="2437"/>
    </row>
    <row r="75" spans="2:39" ht="51" customHeight="1" thickBot="1" x14ac:dyDescent="0.3">
      <c r="B75" s="2315" t="s">
        <v>4076</v>
      </c>
      <c r="C75" s="2316"/>
      <c r="D75" s="2316"/>
      <c r="E75" s="1609" t="s">
        <v>2344</v>
      </c>
      <c r="F75" s="1609"/>
      <c r="G75" s="1609"/>
      <c r="H75" s="1609"/>
      <c r="I75" s="1609"/>
      <c r="J75" s="1609"/>
      <c r="K75" s="1609"/>
      <c r="L75" s="1609"/>
      <c r="M75" s="1609"/>
      <c r="N75" s="1609"/>
      <c r="O75" s="1610"/>
      <c r="P75" s="223"/>
      <c r="S75" s="2354"/>
      <c r="T75" s="2355"/>
      <c r="U75" s="2355"/>
      <c r="V75" s="2355"/>
      <c r="W75" s="2355"/>
      <c r="X75" s="2355"/>
      <c r="Y75" s="2355"/>
      <c r="Z75" s="2356"/>
      <c r="AA75" s="1641" t="s">
        <v>509</v>
      </c>
      <c r="AB75" s="1644"/>
      <c r="AC75" s="1644"/>
      <c r="AD75" s="1644"/>
      <c r="AE75" s="1645"/>
      <c r="AF75" s="1641" t="s">
        <v>1742</v>
      </c>
      <c r="AG75" s="1644"/>
      <c r="AH75" s="1644"/>
      <c r="AI75" s="1644"/>
      <c r="AJ75" s="2437"/>
      <c r="AK75" s="2342" t="s">
        <v>1879</v>
      </c>
      <c r="AL75" s="2360"/>
      <c r="AM75" s="2360"/>
    </row>
    <row r="76" spans="2:39" ht="39.75" customHeight="1" thickBot="1" x14ac:dyDescent="0.3">
      <c r="S76" s="2354"/>
      <c r="T76" s="2355"/>
      <c r="U76" s="2355"/>
      <c r="V76" s="2355"/>
      <c r="W76" s="2355"/>
      <c r="X76" s="2355"/>
      <c r="Y76" s="2355"/>
      <c r="Z76" s="2356"/>
      <c r="AA76" s="1641" t="s">
        <v>496</v>
      </c>
      <c r="AB76" s="1644"/>
      <c r="AC76" s="1644"/>
      <c r="AD76" s="1644"/>
      <c r="AE76" s="1645"/>
      <c r="AF76" s="1641" t="s">
        <v>1737</v>
      </c>
      <c r="AG76" s="1644"/>
      <c r="AH76" s="1644"/>
      <c r="AI76" s="1644"/>
      <c r="AJ76" s="2437"/>
      <c r="AK76" s="2342"/>
      <c r="AL76" s="2360"/>
      <c r="AM76" s="2360"/>
    </row>
    <row r="77" spans="2:39" ht="36.75" customHeight="1" thickBot="1" x14ac:dyDescent="0.3">
      <c r="B77" s="2395" t="s">
        <v>1637</v>
      </c>
      <c r="C77" s="2396"/>
      <c r="D77" s="2396"/>
      <c r="E77" s="2396"/>
      <c r="F77" s="2396"/>
      <c r="G77" s="2396"/>
      <c r="H77" s="2396"/>
      <c r="I77" s="2396"/>
      <c r="J77" s="2396"/>
      <c r="K77" s="2396"/>
      <c r="L77" s="2396"/>
      <c r="M77" s="2396"/>
      <c r="N77" s="2396"/>
      <c r="O77" s="2397"/>
      <c r="P77" s="630"/>
      <c r="S77" s="2354"/>
      <c r="T77" s="2355"/>
      <c r="U77" s="2355"/>
      <c r="V77" s="2355"/>
      <c r="W77" s="2355"/>
      <c r="X77" s="2355"/>
      <c r="Y77" s="2355"/>
      <c r="Z77" s="2356"/>
      <c r="AA77" s="1641" t="s">
        <v>498</v>
      </c>
      <c r="AB77" s="1644"/>
      <c r="AC77" s="1644"/>
      <c r="AD77" s="1644"/>
      <c r="AE77" s="1645"/>
      <c r="AF77" s="1641" t="s">
        <v>8</v>
      </c>
      <c r="AG77" s="1644"/>
      <c r="AH77" s="1644"/>
      <c r="AI77" s="1644"/>
      <c r="AJ77" s="2437"/>
      <c r="AK77" s="2342"/>
      <c r="AL77" s="2360"/>
      <c r="AM77" s="2360"/>
    </row>
    <row r="78" spans="2:39" ht="36.75" customHeight="1" thickBot="1" x14ac:dyDescent="0.3">
      <c r="B78" s="1652" t="s">
        <v>1071</v>
      </c>
      <c r="C78" s="1653"/>
      <c r="D78" s="1654"/>
      <c r="E78" s="1652" t="s">
        <v>1063</v>
      </c>
      <c r="F78" s="1653"/>
      <c r="G78" s="1653"/>
      <c r="H78" s="1653"/>
      <c r="I78" s="1654"/>
      <c r="J78" s="1653" t="s">
        <v>1393</v>
      </c>
      <c r="K78" s="1653"/>
      <c r="L78" s="1653"/>
      <c r="M78" s="1653"/>
      <c r="N78" s="1653"/>
      <c r="O78" s="1654"/>
      <c r="P78" s="465"/>
      <c r="S78" s="2354"/>
      <c r="T78" s="2355"/>
      <c r="U78" s="2355"/>
      <c r="V78" s="2355"/>
      <c r="W78" s="2355"/>
      <c r="X78" s="2355"/>
      <c r="Y78" s="2355"/>
      <c r="Z78" s="2356"/>
      <c r="AA78" s="1641" t="s">
        <v>1651</v>
      </c>
      <c r="AB78" s="1644"/>
      <c r="AC78" s="1644"/>
      <c r="AD78" s="1644"/>
      <c r="AE78" s="1645"/>
      <c r="AF78" s="1472" t="s">
        <v>1934</v>
      </c>
      <c r="AG78" s="1473"/>
      <c r="AH78" s="1473"/>
      <c r="AI78" s="1473"/>
      <c r="AJ78" s="2490"/>
      <c r="AK78" s="2342"/>
      <c r="AL78" s="2360"/>
      <c r="AM78" s="2360"/>
    </row>
    <row r="79" spans="2:39" ht="39" customHeight="1" thickBot="1" x14ac:dyDescent="0.3">
      <c r="B79" s="2351" t="s">
        <v>642</v>
      </c>
      <c r="C79" s="2352"/>
      <c r="D79" s="2353"/>
      <c r="E79" s="2414" t="s">
        <v>1638</v>
      </c>
      <c r="F79" s="2414"/>
      <c r="G79" s="2414"/>
      <c r="H79" s="2414"/>
      <c r="I79" s="2414"/>
      <c r="J79" s="2414"/>
      <c r="K79" s="2414"/>
      <c r="L79" s="2414"/>
      <c r="M79" s="2414"/>
      <c r="N79" s="2414"/>
      <c r="O79" s="2415"/>
      <c r="S79" s="2354"/>
      <c r="T79" s="2355"/>
      <c r="U79" s="2355"/>
      <c r="V79" s="2355"/>
      <c r="W79" s="2355"/>
      <c r="X79" s="2355"/>
      <c r="Y79" s="2355"/>
      <c r="Z79" s="2356"/>
      <c r="AA79" s="2278" t="s">
        <v>1761</v>
      </c>
      <c r="AB79" s="2279"/>
      <c r="AC79" s="2279"/>
      <c r="AD79" s="2279"/>
      <c r="AE79" s="1676"/>
      <c r="AF79" s="2499"/>
      <c r="AG79" s="2500"/>
      <c r="AH79" s="2500"/>
      <c r="AI79" s="2500"/>
      <c r="AJ79" s="2501"/>
      <c r="AK79" s="2342"/>
      <c r="AL79" s="2360"/>
      <c r="AM79" s="2360"/>
    </row>
    <row r="80" spans="2:39" ht="39" customHeight="1" thickBot="1" x14ac:dyDescent="0.3">
      <c r="B80" s="2354"/>
      <c r="C80" s="2355"/>
      <c r="D80" s="2356"/>
      <c r="E80" s="1481" t="s">
        <v>753</v>
      </c>
      <c r="F80" s="1481"/>
      <c r="G80" s="1481"/>
      <c r="H80" s="1481"/>
      <c r="I80" s="1481"/>
      <c r="J80" s="1481" t="s">
        <v>646</v>
      </c>
      <c r="K80" s="1481"/>
      <c r="L80" s="1481"/>
      <c r="M80" s="1481"/>
      <c r="N80" s="1481"/>
      <c r="O80" s="2373"/>
      <c r="S80" s="2357" t="s">
        <v>653</v>
      </c>
      <c r="T80" s="2358"/>
      <c r="U80" s="2358"/>
      <c r="V80" s="2358"/>
      <c r="W80" s="2358"/>
      <c r="X80" s="2358"/>
      <c r="Y80" s="2358"/>
      <c r="Z80" s="2358"/>
      <c r="AA80" s="2317" t="s">
        <v>2174</v>
      </c>
      <c r="AB80" s="2318"/>
      <c r="AC80" s="2318"/>
      <c r="AD80" s="2318"/>
      <c r="AE80" s="2318"/>
      <c r="AF80" s="2318"/>
      <c r="AG80" s="2318"/>
      <c r="AH80" s="2318"/>
      <c r="AI80" s="2318"/>
      <c r="AJ80" s="2319"/>
      <c r="AK80" s="1245"/>
      <c r="AL80" s="1250"/>
      <c r="AM80" s="1251"/>
    </row>
    <row r="81" spans="2:39" ht="35.25" customHeight="1" thickBot="1" x14ac:dyDescent="0.3">
      <c r="B81" s="2354"/>
      <c r="C81" s="2355"/>
      <c r="D81" s="2356"/>
      <c r="E81" s="802"/>
      <c r="F81" s="2419" t="s">
        <v>2041</v>
      </c>
      <c r="G81" s="2420"/>
      <c r="H81" s="2420"/>
      <c r="I81" s="2420"/>
      <c r="J81" s="2420"/>
      <c r="K81" s="2420"/>
      <c r="L81" s="2420"/>
      <c r="M81" s="2420"/>
      <c r="N81" s="2420"/>
      <c r="O81" s="2421"/>
      <c r="S81" s="2357" t="s">
        <v>2167</v>
      </c>
      <c r="T81" s="2358"/>
      <c r="U81" s="2358"/>
      <c r="V81" s="2358"/>
      <c r="W81" s="2358"/>
      <c r="X81" s="2358"/>
      <c r="Y81" s="2358"/>
      <c r="Z81" s="2358"/>
      <c r="AA81" s="2317" t="s">
        <v>2174</v>
      </c>
      <c r="AB81" s="2318"/>
      <c r="AC81" s="2318"/>
      <c r="AD81" s="2318"/>
      <c r="AE81" s="2318"/>
      <c r="AF81" s="2318"/>
      <c r="AG81" s="2318"/>
      <c r="AH81" s="2318"/>
      <c r="AI81" s="2318"/>
      <c r="AJ81" s="2319"/>
      <c r="AK81" s="1252"/>
      <c r="AL81" s="1253"/>
      <c r="AM81" s="1254"/>
    </row>
    <row r="82" spans="2:39" ht="54.75" customHeight="1" thickBot="1" x14ac:dyDescent="0.3">
      <c r="B82" s="2422"/>
      <c r="C82" s="2423"/>
      <c r="D82" s="2424"/>
      <c r="E82" s="1819" t="s">
        <v>2450</v>
      </c>
      <c r="F82" s="1819"/>
      <c r="G82" s="1819"/>
      <c r="H82" s="1819"/>
      <c r="I82" s="1819"/>
      <c r="J82" s="1819">
        <v>6</v>
      </c>
      <c r="K82" s="1819"/>
      <c r="L82" s="1819"/>
      <c r="M82" s="1819"/>
      <c r="N82" s="1819"/>
      <c r="O82" s="2479"/>
      <c r="S82" s="2357" t="s">
        <v>343</v>
      </c>
      <c r="T82" s="2358"/>
      <c r="U82" s="2358"/>
      <c r="V82" s="2358"/>
      <c r="W82" s="2358"/>
      <c r="X82" s="2358"/>
      <c r="Y82" s="2358"/>
      <c r="Z82" s="2358"/>
      <c r="AA82" s="2317" t="s">
        <v>2174</v>
      </c>
      <c r="AB82" s="2318"/>
      <c r="AC82" s="2318"/>
      <c r="AD82" s="2318"/>
      <c r="AE82" s="2318"/>
      <c r="AF82" s="2318"/>
      <c r="AG82" s="2318"/>
      <c r="AH82" s="2318"/>
      <c r="AI82" s="2318"/>
      <c r="AJ82" s="2319"/>
    </row>
    <row r="83" spans="2:39" ht="35.25" customHeight="1" thickBot="1" x14ac:dyDescent="0.3">
      <c r="B83" s="2320" t="s">
        <v>653</v>
      </c>
      <c r="C83" s="2321"/>
      <c r="D83" s="2322"/>
      <c r="E83" s="2323" t="s">
        <v>2179</v>
      </c>
      <c r="F83" s="2323"/>
      <c r="G83" s="2323"/>
      <c r="H83" s="2323"/>
      <c r="I83" s="2323"/>
      <c r="J83" s="2323"/>
      <c r="K83" s="2323"/>
      <c r="L83" s="2323"/>
      <c r="M83" s="2323"/>
      <c r="N83" s="2323"/>
      <c r="O83" s="2324"/>
      <c r="S83" s="2357" t="s">
        <v>4071</v>
      </c>
      <c r="T83" s="2358"/>
      <c r="U83" s="2358"/>
      <c r="V83" s="2358"/>
      <c r="W83" s="2358"/>
      <c r="X83" s="2358"/>
      <c r="Y83" s="2358"/>
      <c r="Z83" s="2358"/>
      <c r="AA83" s="2317" t="s">
        <v>2174</v>
      </c>
      <c r="AB83" s="2318"/>
      <c r="AC83" s="2318"/>
      <c r="AD83" s="2318"/>
      <c r="AE83" s="2318"/>
      <c r="AF83" s="2318"/>
      <c r="AG83" s="2318"/>
      <c r="AH83" s="2318"/>
      <c r="AI83" s="2318"/>
      <c r="AJ83" s="2319"/>
    </row>
    <row r="84" spans="2:39" ht="36.75" customHeight="1" thickBot="1" x14ac:dyDescent="0.3">
      <c r="B84" s="2320" t="s">
        <v>2167</v>
      </c>
      <c r="C84" s="2321"/>
      <c r="D84" s="2322"/>
      <c r="E84" s="2323" t="s">
        <v>2179</v>
      </c>
      <c r="F84" s="2323"/>
      <c r="G84" s="2323"/>
      <c r="H84" s="2323"/>
      <c r="I84" s="2323"/>
      <c r="J84" s="2323"/>
      <c r="K84" s="2323"/>
      <c r="L84" s="2323"/>
      <c r="M84" s="2323"/>
      <c r="N84" s="2323"/>
      <c r="O84" s="2324"/>
      <c r="S84" s="2357" t="s">
        <v>4072</v>
      </c>
      <c r="T84" s="2358"/>
      <c r="U84" s="2358"/>
      <c r="V84" s="2358"/>
      <c r="W84" s="2358"/>
      <c r="X84" s="2358"/>
      <c r="Y84" s="2358"/>
      <c r="Z84" s="2358"/>
      <c r="AA84" s="2434" t="s">
        <v>4082</v>
      </c>
      <c r="AB84" s="2435"/>
      <c r="AC84" s="2435"/>
      <c r="AD84" s="2435"/>
      <c r="AE84" s="2435"/>
      <c r="AF84" s="2435"/>
      <c r="AG84" s="2435"/>
      <c r="AH84" s="2435"/>
      <c r="AI84" s="2435"/>
      <c r="AJ84" s="2436"/>
    </row>
    <row r="85" spans="2:39" ht="37.5" customHeight="1" thickBot="1" x14ac:dyDescent="0.3">
      <c r="B85" s="2320" t="s">
        <v>343</v>
      </c>
      <c r="C85" s="2321"/>
      <c r="D85" s="2322"/>
      <c r="E85" s="2323" t="s">
        <v>2179</v>
      </c>
      <c r="F85" s="2323"/>
      <c r="G85" s="2323"/>
      <c r="H85" s="2323"/>
      <c r="I85" s="2323"/>
      <c r="J85" s="2323"/>
      <c r="K85" s="2323"/>
      <c r="L85" s="2323"/>
      <c r="M85" s="2323"/>
      <c r="N85" s="2323"/>
      <c r="O85" s="2324"/>
      <c r="S85" s="2357" t="s">
        <v>2172</v>
      </c>
      <c r="T85" s="2358"/>
      <c r="U85" s="2358"/>
      <c r="V85" s="2358"/>
      <c r="W85" s="2358"/>
      <c r="X85" s="2358"/>
      <c r="Y85" s="2358"/>
      <c r="Z85" s="2359"/>
      <c r="AA85" s="2317" t="s">
        <v>2344</v>
      </c>
      <c r="AB85" s="2318"/>
      <c r="AC85" s="2318"/>
      <c r="AD85" s="2318"/>
      <c r="AE85" s="2318"/>
      <c r="AF85" s="2318"/>
      <c r="AG85" s="2318"/>
      <c r="AH85" s="2318"/>
      <c r="AI85" s="2318"/>
      <c r="AJ85" s="2319"/>
    </row>
    <row r="86" spans="2:39" ht="37.5" customHeight="1" thickBot="1" x14ac:dyDescent="0.3">
      <c r="B86" s="2320" t="s">
        <v>4071</v>
      </c>
      <c r="C86" s="2321"/>
      <c r="D86" s="2322"/>
      <c r="E86" s="2323" t="s">
        <v>2179</v>
      </c>
      <c r="F86" s="2323"/>
      <c r="G86" s="2323"/>
      <c r="H86" s="2323"/>
      <c r="I86" s="2323"/>
      <c r="J86" s="2323"/>
      <c r="K86" s="2323"/>
      <c r="L86" s="2323"/>
      <c r="M86" s="2323"/>
      <c r="N86" s="2323"/>
      <c r="O86" s="2324"/>
      <c r="S86" s="2357" t="s">
        <v>2173</v>
      </c>
      <c r="T86" s="2358"/>
      <c r="U86" s="2358"/>
      <c r="V86" s="2358"/>
      <c r="W86" s="2358"/>
      <c r="X86" s="2358"/>
      <c r="Y86" s="2358"/>
      <c r="Z86" s="2359"/>
      <c r="AA86" s="2317" t="s">
        <v>2344</v>
      </c>
      <c r="AB86" s="2318"/>
      <c r="AC86" s="2318"/>
      <c r="AD86" s="2318"/>
      <c r="AE86" s="2318"/>
      <c r="AF86" s="2318"/>
      <c r="AG86" s="2318"/>
      <c r="AH86" s="2318"/>
      <c r="AI86" s="2318"/>
      <c r="AJ86" s="2319"/>
    </row>
    <row r="87" spans="2:39" ht="35.25" customHeight="1" thickBot="1" x14ac:dyDescent="0.3">
      <c r="B87" s="2320" t="s">
        <v>4072</v>
      </c>
      <c r="C87" s="2321"/>
      <c r="D87" s="2322"/>
      <c r="E87" s="2431" t="s">
        <v>4083</v>
      </c>
      <c r="F87" s="2432"/>
      <c r="G87" s="2432"/>
      <c r="H87" s="2432"/>
      <c r="I87" s="2432"/>
      <c r="J87" s="2432"/>
      <c r="K87" s="2432"/>
      <c r="L87" s="2432"/>
      <c r="M87" s="2432"/>
      <c r="N87" s="2432"/>
      <c r="O87" s="2433"/>
      <c r="P87" s="714"/>
      <c r="S87" s="2357" t="s">
        <v>4074</v>
      </c>
      <c r="T87" s="2358"/>
      <c r="U87" s="2358"/>
      <c r="V87" s="2358"/>
      <c r="W87" s="2358"/>
      <c r="X87" s="2358"/>
      <c r="Y87" s="2358"/>
      <c r="Z87" s="2359"/>
      <c r="AA87" s="2317" t="s">
        <v>2344</v>
      </c>
      <c r="AB87" s="2318"/>
      <c r="AC87" s="2318"/>
      <c r="AD87" s="2318"/>
      <c r="AE87" s="2318"/>
      <c r="AF87" s="2318"/>
      <c r="AG87" s="2318"/>
      <c r="AH87" s="2318"/>
      <c r="AI87" s="2318"/>
      <c r="AJ87" s="2319"/>
    </row>
    <row r="88" spans="2:39" ht="39.75" customHeight="1" thickBot="1" x14ac:dyDescent="0.3">
      <c r="B88" s="2325" t="s">
        <v>2172</v>
      </c>
      <c r="C88" s="2326"/>
      <c r="D88" s="2350"/>
      <c r="E88" s="2323" t="s">
        <v>2344</v>
      </c>
      <c r="F88" s="2323"/>
      <c r="G88" s="2323"/>
      <c r="H88" s="2323"/>
      <c r="I88" s="2323"/>
      <c r="J88" s="2323"/>
      <c r="K88" s="2323"/>
      <c r="L88" s="2323"/>
      <c r="M88" s="2323"/>
      <c r="N88" s="2323"/>
      <c r="O88" s="2324"/>
      <c r="P88" s="630"/>
      <c r="S88" s="2357" t="s">
        <v>4075</v>
      </c>
      <c r="T88" s="2358"/>
      <c r="U88" s="2358"/>
      <c r="V88" s="2358"/>
      <c r="W88" s="2358"/>
      <c r="X88" s="2358"/>
      <c r="Y88" s="2358"/>
      <c r="Z88" s="2359"/>
      <c r="AA88" s="2317" t="s">
        <v>2344</v>
      </c>
      <c r="AB88" s="2318"/>
      <c r="AC88" s="2318"/>
      <c r="AD88" s="2318"/>
      <c r="AE88" s="2318"/>
      <c r="AF88" s="2318"/>
      <c r="AG88" s="2318"/>
      <c r="AH88" s="2318"/>
      <c r="AI88" s="2318"/>
      <c r="AJ88" s="2319"/>
    </row>
    <row r="89" spans="2:39" ht="39.75" customHeight="1" thickBot="1" x14ac:dyDescent="0.3">
      <c r="B89" s="2325" t="s">
        <v>2173</v>
      </c>
      <c r="C89" s="2326"/>
      <c r="D89" s="2350"/>
      <c r="E89" s="2323" t="s">
        <v>2344</v>
      </c>
      <c r="F89" s="2323"/>
      <c r="G89" s="2323"/>
      <c r="H89" s="2323"/>
      <c r="I89" s="2323"/>
      <c r="J89" s="2323"/>
      <c r="K89" s="2323"/>
      <c r="L89" s="2323"/>
      <c r="M89" s="2323"/>
      <c r="N89" s="2323"/>
      <c r="O89" s="2324"/>
      <c r="P89" s="630"/>
      <c r="S89" s="2357" t="s">
        <v>4076</v>
      </c>
      <c r="T89" s="2358"/>
      <c r="U89" s="2358"/>
      <c r="V89" s="2358"/>
      <c r="W89" s="2358"/>
      <c r="X89" s="2358"/>
      <c r="Y89" s="2358"/>
      <c r="Z89" s="2358"/>
      <c r="AA89" s="2317" t="s">
        <v>2344</v>
      </c>
      <c r="AB89" s="2318"/>
      <c r="AC89" s="2318"/>
      <c r="AD89" s="2318"/>
      <c r="AE89" s="2318"/>
      <c r="AF89" s="2318"/>
      <c r="AG89" s="2318"/>
      <c r="AH89" s="2318"/>
      <c r="AI89" s="2318"/>
      <c r="AJ89" s="2319"/>
    </row>
    <row r="90" spans="2:39" ht="33.75" customHeight="1" thickBot="1" x14ac:dyDescent="0.3">
      <c r="B90" s="2325" t="s">
        <v>4074</v>
      </c>
      <c r="C90" s="2326"/>
      <c r="D90" s="2350"/>
      <c r="E90" s="2323" t="s">
        <v>2344</v>
      </c>
      <c r="F90" s="2323"/>
      <c r="G90" s="2323"/>
      <c r="H90" s="2323"/>
      <c r="I90" s="2323"/>
      <c r="J90" s="2323"/>
      <c r="K90" s="2323"/>
      <c r="L90" s="2323"/>
      <c r="M90" s="2323"/>
      <c r="N90" s="2323"/>
      <c r="O90" s="2324"/>
      <c r="P90" s="715"/>
    </row>
    <row r="91" spans="2:39" ht="57" customHeight="1" thickBot="1" x14ac:dyDescent="0.3">
      <c r="B91" s="2315" t="s">
        <v>4075</v>
      </c>
      <c r="C91" s="2316"/>
      <c r="D91" s="2346"/>
      <c r="E91" s="2323" t="s">
        <v>2344</v>
      </c>
      <c r="F91" s="2323"/>
      <c r="G91" s="2323"/>
      <c r="H91" s="2323"/>
      <c r="I91" s="2323"/>
      <c r="J91" s="2323"/>
      <c r="K91" s="2323"/>
      <c r="L91" s="2323"/>
      <c r="M91" s="2323"/>
      <c r="N91" s="2323"/>
      <c r="O91" s="2324"/>
      <c r="P91" s="715"/>
    </row>
    <row r="92" spans="2:39" ht="36.75" customHeight="1" thickBot="1" x14ac:dyDescent="0.3">
      <c r="B92" s="2315" t="s">
        <v>4076</v>
      </c>
      <c r="C92" s="2316"/>
      <c r="D92" s="2316"/>
      <c r="E92" s="2457" t="s">
        <v>2344</v>
      </c>
      <c r="F92" s="2457"/>
      <c r="G92" s="2457"/>
      <c r="H92" s="2457"/>
      <c r="I92" s="2457"/>
      <c r="J92" s="2457"/>
      <c r="K92" s="2457"/>
      <c r="L92" s="2457"/>
      <c r="M92" s="2457"/>
      <c r="N92" s="2457"/>
      <c r="O92" s="2458"/>
    </row>
    <row r="93" spans="2:39" ht="34.5" customHeight="1" thickBot="1" x14ac:dyDescent="0.3">
      <c r="S93" s="2395" t="s">
        <v>1402</v>
      </c>
      <c r="T93" s="2396"/>
      <c r="U93" s="2396"/>
      <c r="V93" s="2396"/>
      <c r="W93" s="2396"/>
      <c r="X93" s="2396"/>
      <c r="Y93" s="2396"/>
      <c r="Z93" s="2396"/>
      <c r="AA93" s="2396"/>
      <c r="AB93" s="2396"/>
      <c r="AC93" s="2396"/>
      <c r="AD93" s="2396"/>
      <c r="AE93" s="2396"/>
      <c r="AF93" s="2396"/>
      <c r="AG93" s="2396"/>
      <c r="AH93" s="2396"/>
      <c r="AI93" s="2396"/>
      <c r="AJ93" s="2397"/>
    </row>
    <row r="94" spans="2:39" ht="36" customHeight="1" thickBot="1" x14ac:dyDescent="0.3">
      <c r="B94" s="2395" t="s">
        <v>1406</v>
      </c>
      <c r="C94" s="2396"/>
      <c r="D94" s="2396"/>
      <c r="E94" s="2396"/>
      <c r="F94" s="2396"/>
      <c r="G94" s="2396"/>
      <c r="H94" s="2396"/>
      <c r="I94" s="2396"/>
      <c r="J94" s="2396"/>
      <c r="K94" s="2396"/>
      <c r="L94" s="2396"/>
      <c r="M94" s="2396"/>
      <c r="N94" s="2396"/>
      <c r="O94" s="2397"/>
      <c r="S94" s="2320" t="s">
        <v>642</v>
      </c>
      <c r="T94" s="2321"/>
      <c r="U94" s="2321"/>
      <c r="V94" s="2321"/>
      <c r="W94" s="2321"/>
      <c r="X94" s="2321"/>
      <c r="Y94" s="2321"/>
      <c r="Z94" s="2322"/>
      <c r="AA94" s="2431" t="s">
        <v>1646</v>
      </c>
      <c r="AB94" s="2432"/>
      <c r="AC94" s="2432"/>
      <c r="AD94" s="2432"/>
      <c r="AE94" s="2432"/>
      <c r="AF94" s="2432"/>
      <c r="AG94" s="2432"/>
      <c r="AH94" s="2432"/>
      <c r="AI94" s="2432"/>
      <c r="AJ94" s="2433"/>
    </row>
    <row r="95" spans="2:39" ht="36.75" customHeight="1" thickBot="1" x14ac:dyDescent="0.3">
      <c r="B95" s="2664" t="s">
        <v>1071</v>
      </c>
      <c r="C95" s="2460"/>
      <c r="D95" s="2460"/>
      <c r="E95" s="2460" t="s">
        <v>1063</v>
      </c>
      <c r="F95" s="2460"/>
      <c r="G95" s="2460"/>
      <c r="H95" s="2460"/>
      <c r="I95" s="2460"/>
      <c r="J95" s="2460" t="s">
        <v>1393</v>
      </c>
      <c r="K95" s="2460"/>
      <c r="L95" s="2460"/>
      <c r="M95" s="2460"/>
      <c r="N95" s="2460"/>
      <c r="O95" s="2585"/>
      <c r="S95" s="2320" t="s">
        <v>653</v>
      </c>
      <c r="T95" s="2321"/>
      <c r="U95" s="2321"/>
      <c r="V95" s="2321"/>
      <c r="W95" s="2321"/>
      <c r="X95" s="2321"/>
      <c r="Y95" s="2321"/>
      <c r="Z95" s="2322"/>
      <c r="AA95" s="2431" t="s">
        <v>1647</v>
      </c>
      <c r="AB95" s="2432"/>
      <c r="AC95" s="2432"/>
      <c r="AD95" s="2432"/>
      <c r="AE95" s="2432"/>
      <c r="AF95" s="2432"/>
      <c r="AG95" s="2432"/>
      <c r="AH95" s="2432"/>
      <c r="AI95" s="2432"/>
      <c r="AJ95" s="2433"/>
    </row>
    <row r="96" spans="2:39" ht="36" customHeight="1" thickBot="1" x14ac:dyDescent="0.3">
      <c r="B96" s="2665" t="s">
        <v>642</v>
      </c>
      <c r="C96" s="2666"/>
      <c r="D96" s="2667"/>
      <c r="E96" s="2675" t="s">
        <v>2168</v>
      </c>
      <c r="F96" s="2676"/>
      <c r="G96" s="2676"/>
      <c r="H96" s="2676"/>
      <c r="I96" s="2676"/>
      <c r="J96" s="2676"/>
      <c r="K96" s="2676"/>
      <c r="L96" s="2676"/>
      <c r="M96" s="2676"/>
      <c r="N96" s="2676"/>
      <c r="O96" s="2677"/>
      <c r="S96" s="2320" t="s">
        <v>2167</v>
      </c>
      <c r="T96" s="2321"/>
      <c r="U96" s="2321"/>
      <c r="V96" s="2321"/>
      <c r="W96" s="2321"/>
      <c r="X96" s="2321"/>
      <c r="Y96" s="2321"/>
      <c r="Z96" s="2322"/>
      <c r="AA96" s="2431" t="s">
        <v>2183</v>
      </c>
      <c r="AB96" s="2432"/>
      <c r="AC96" s="2432"/>
      <c r="AD96" s="2432"/>
      <c r="AE96" s="2432"/>
      <c r="AF96" s="2432"/>
      <c r="AG96" s="2432"/>
      <c r="AH96" s="2432"/>
      <c r="AI96" s="2432"/>
      <c r="AJ96" s="2433"/>
    </row>
    <row r="97" spans="2:36" ht="36" customHeight="1" thickBot="1" x14ac:dyDescent="0.3">
      <c r="B97" s="2668"/>
      <c r="C97" s="2669"/>
      <c r="D97" s="2670"/>
      <c r="E97" s="1742" t="s">
        <v>753</v>
      </c>
      <c r="F97" s="1743"/>
      <c r="G97" s="1743"/>
      <c r="H97" s="1743"/>
      <c r="I97" s="1743"/>
      <c r="J97" s="1570" t="s">
        <v>343</v>
      </c>
      <c r="K97" s="1570"/>
      <c r="L97" s="1570"/>
      <c r="M97" s="1570"/>
      <c r="N97" s="1570"/>
      <c r="O97" s="1571"/>
      <c r="S97" s="2320" t="s">
        <v>343</v>
      </c>
      <c r="T97" s="2321"/>
      <c r="U97" s="2321"/>
      <c r="V97" s="2321"/>
      <c r="W97" s="2321"/>
      <c r="X97" s="2321"/>
      <c r="Y97" s="2321"/>
      <c r="Z97" s="2322"/>
      <c r="AA97" s="2431" t="s">
        <v>2187</v>
      </c>
      <c r="AB97" s="2432"/>
      <c r="AC97" s="2432"/>
      <c r="AD97" s="2432"/>
      <c r="AE97" s="2432"/>
      <c r="AF97" s="2432"/>
      <c r="AG97" s="2432"/>
      <c r="AH97" s="2432"/>
      <c r="AI97" s="2432"/>
      <c r="AJ97" s="2433"/>
    </row>
    <row r="98" spans="2:36" ht="36" customHeight="1" thickBot="1" x14ac:dyDescent="0.3">
      <c r="B98" s="2668"/>
      <c r="C98" s="2669"/>
      <c r="D98" s="2670"/>
      <c r="E98" s="1680" t="s">
        <v>2450</v>
      </c>
      <c r="F98" s="1481"/>
      <c r="G98" s="1481"/>
      <c r="H98" s="1481"/>
      <c r="I98" s="1481"/>
      <c r="J98" s="1481" t="s">
        <v>2343</v>
      </c>
      <c r="K98" s="1481"/>
      <c r="L98" s="1481"/>
      <c r="M98" s="1481"/>
      <c r="N98" s="1481"/>
      <c r="O98" s="2373"/>
      <c r="S98" s="2320" t="s">
        <v>4071</v>
      </c>
      <c r="T98" s="2321"/>
      <c r="U98" s="2321"/>
      <c r="V98" s="2321"/>
      <c r="W98" s="2321"/>
      <c r="X98" s="2321"/>
      <c r="Y98" s="2321"/>
      <c r="Z98" s="2321"/>
      <c r="AA98" s="2431" t="s">
        <v>4085</v>
      </c>
      <c r="AB98" s="2432"/>
      <c r="AC98" s="2432"/>
      <c r="AD98" s="2432"/>
      <c r="AE98" s="2432"/>
      <c r="AF98" s="2432"/>
      <c r="AG98" s="2432"/>
      <c r="AH98" s="2432"/>
      <c r="AI98" s="2432"/>
      <c r="AJ98" s="2433"/>
    </row>
    <row r="99" spans="2:36" ht="35.25" customHeight="1" thickBot="1" x14ac:dyDescent="0.3">
      <c r="B99" s="2668"/>
      <c r="C99" s="2669"/>
      <c r="D99" s="2670"/>
      <c r="E99" s="2587" t="s">
        <v>1651</v>
      </c>
      <c r="F99" s="2128"/>
      <c r="G99" s="2128"/>
      <c r="H99" s="2128"/>
      <c r="I99" s="2128"/>
      <c r="J99" s="1471" t="s">
        <v>1785</v>
      </c>
      <c r="K99" s="1471"/>
      <c r="L99" s="1471"/>
      <c r="M99" s="1471"/>
      <c r="N99" s="1471"/>
      <c r="O99" s="2586"/>
      <c r="S99" s="2315" t="s">
        <v>2172</v>
      </c>
      <c r="T99" s="2316"/>
      <c r="U99" s="2316"/>
      <c r="V99" s="2316"/>
      <c r="W99" s="2316"/>
      <c r="X99" s="2316"/>
      <c r="Y99" s="2316"/>
      <c r="Z99" s="2346"/>
      <c r="AA99" s="2317" t="s">
        <v>2344</v>
      </c>
      <c r="AB99" s="2318"/>
      <c r="AC99" s="2318"/>
      <c r="AD99" s="2318"/>
      <c r="AE99" s="2318"/>
      <c r="AF99" s="2318"/>
      <c r="AG99" s="2318"/>
      <c r="AH99" s="2318"/>
      <c r="AI99" s="2318"/>
      <c r="AJ99" s="2319"/>
    </row>
    <row r="100" spans="2:36" ht="41.25" customHeight="1" thickBot="1" x14ac:dyDescent="0.3">
      <c r="B100" s="2668"/>
      <c r="C100" s="2669"/>
      <c r="D100" s="2670"/>
      <c r="E100" s="2459" t="s">
        <v>1639</v>
      </c>
      <c r="F100" s="2102"/>
      <c r="G100" s="2102"/>
      <c r="H100" s="2102"/>
      <c r="I100" s="2102"/>
      <c r="J100" s="1870"/>
      <c r="K100" s="1870"/>
      <c r="L100" s="1870"/>
      <c r="M100" s="1870"/>
      <c r="N100" s="1870"/>
      <c r="O100" s="1536"/>
      <c r="S100" s="2315" t="s">
        <v>2173</v>
      </c>
      <c r="T100" s="2316"/>
      <c r="U100" s="2316"/>
      <c r="V100" s="2316"/>
      <c r="W100" s="2316"/>
      <c r="X100" s="2316"/>
      <c r="Y100" s="2316"/>
      <c r="Z100" s="2346"/>
      <c r="AA100" s="2317" t="s">
        <v>2344</v>
      </c>
      <c r="AB100" s="2318"/>
      <c r="AC100" s="2318"/>
      <c r="AD100" s="2318"/>
      <c r="AE100" s="2318"/>
      <c r="AF100" s="2318"/>
      <c r="AG100" s="2318"/>
      <c r="AH100" s="2318"/>
      <c r="AI100" s="2318"/>
      <c r="AJ100" s="2319"/>
    </row>
    <row r="101" spans="2:36" ht="36.75" customHeight="1" thickBot="1" x14ac:dyDescent="0.3">
      <c r="B101" s="2668"/>
      <c r="C101" s="2669"/>
      <c r="D101" s="2671"/>
      <c r="E101" s="2374" t="s">
        <v>2169</v>
      </c>
      <c r="F101" s="2375"/>
      <c r="G101" s="2375"/>
      <c r="H101" s="2375"/>
      <c r="I101" s="2375"/>
      <c r="J101" s="2375"/>
      <c r="K101" s="2375"/>
      <c r="L101" s="2375"/>
      <c r="M101" s="2375"/>
      <c r="N101" s="2375"/>
      <c r="O101" s="2376"/>
      <c r="S101" s="2315" t="s">
        <v>4074</v>
      </c>
      <c r="T101" s="2316"/>
      <c r="U101" s="2316"/>
      <c r="V101" s="2316"/>
      <c r="W101" s="2316"/>
      <c r="X101" s="2316"/>
      <c r="Y101" s="2316"/>
      <c r="Z101" s="2346"/>
      <c r="AA101" s="2317" t="s">
        <v>2344</v>
      </c>
      <c r="AB101" s="2318"/>
      <c r="AC101" s="2318"/>
      <c r="AD101" s="2318"/>
      <c r="AE101" s="2318"/>
      <c r="AF101" s="2318"/>
      <c r="AG101" s="2318"/>
      <c r="AH101" s="2318"/>
      <c r="AI101" s="2318"/>
      <c r="AJ101" s="2319"/>
    </row>
    <row r="102" spans="2:36" ht="57.75" customHeight="1" thickBot="1" x14ac:dyDescent="0.3">
      <c r="B102" s="2668"/>
      <c r="C102" s="2669"/>
      <c r="D102" s="2671"/>
      <c r="E102" s="1742" t="s">
        <v>753</v>
      </c>
      <c r="F102" s="1743"/>
      <c r="G102" s="1743"/>
      <c r="H102" s="1743"/>
      <c r="I102" s="1743"/>
      <c r="J102" s="1570" t="s">
        <v>343</v>
      </c>
      <c r="K102" s="1570"/>
      <c r="L102" s="1570"/>
      <c r="M102" s="1570"/>
      <c r="N102" s="1570"/>
      <c r="O102" s="1571"/>
      <c r="S102" s="2315" t="s">
        <v>4075</v>
      </c>
      <c r="T102" s="2316"/>
      <c r="U102" s="2316"/>
      <c r="V102" s="2316"/>
      <c r="W102" s="2316"/>
      <c r="X102" s="2316"/>
      <c r="Y102" s="2316"/>
      <c r="Z102" s="2346"/>
      <c r="AA102" s="2317" t="s">
        <v>2344</v>
      </c>
      <c r="AB102" s="2318"/>
      <c r="AC102" s="2318"/>
      <c r="AD102" s="2318"/>
      <c r="AE102" s="2318"/>
      <c r="AF102" s="2318"/>
      <c r="AG102" s="2318"/>
      <c r="AH102" s="2318"/>
      <c r="AI102" s="2318"/>
      <c r="AJ102" s="2319"/>
    </row>
    <row r="103" spans="2:36" ht="37.5" customHeight="1" thickBot="1" x14ac:dyDescent="0.3">
      <c r="B103" s="2668"/>
      <c r="C103" s="2669"/>
      <c r="D103" s="2671"/>
      <c r="E103" s="1680" t="s">
        <v>2450</v>
      </c>
      <c r="F103" s="1481"/>
      <c r="G103" s="1481"/>
      <c r="H103" s="1481"/>
      <c r="I103" s="1481"/>
      <c r="J103" s="1481" t="s">
        <v>2343</v>
      </c>
      <c r="K103" s="1481"/>
      <c r="L103" s="1481"/>
      <c r="M103" s="1481"/>
      <c r="N103" s="1481"/>
      <c r="O103" s="2373"/>
      <c r="S103" s="2315" t="s">
        <v>4076</v>
      </c>
      <c r="T103" s="2316"/>
      <c r="U103" s="2316"/>
      <c r="V103" s="2316"/>
      <c r="W103" s="2316"/>
      <c r="X103" s="2316"/>
      <c r="Y103" s="2316"/>
      <c r="Z103" s="2316"/>
      <c r="AA103" s="2317" t="s">
        <v>2344</v>
      </c>
      <c r="AB103" s="2318"/>
      <c r="AC103" s="2318"/>
      <c r="AD103" s="2318"/>
      <c r="AE103" s="2318"/>
      <c r="AF103" s="2318"/>
      <c r="AG103" s="2318"/>
      <c r="AH103" s="2318"/>
      <c r="AI103" s="2318"/>
      <c r="AJ103" s="2319"/>
    </row>
    <row r="104" spans="2:36" ht="35.1" customHeight="1" thickBot="1" x14ac:dyDescent="0.3">
      <c r="B104" s="2668"/>
      <c r="C104" s="2669"/>
      <c r="D104" s="2671"/>
      <c r="E104" s="1680" t="s">
        <v>450</v>
      </c>
      <c r="F104" s="1481"/>
      <c r="G104" s="1481"/>
      <c r="H104" s="1481"/>
      <c r="I104" s="1481"/>
      <c r="J104" s="1481" t="s">
        <v>8</v>
      </c>
      <c r="K104" s="1481"/>
      <c r="L104" s="1481"/>
      <c r="M104" s="1481"/>
      <c r="N104" s="1481"/>
      <c r="O104" s="2373"/>
    </row>
    <row r="105" spans="2:36" ht="37.5" customHeight="1" thickBot="1" x14ac:dyDescent="0.3">
      <c r="B105" s="2668"/>
      <c r="C105" s="2669"/>
      <c r="D105" s="2671"/>
      <c r="E105" s="1680" t="s">
        <v>1651</v>
      </c>
      <c r="F105" s="1481"/>
      <c r="G105" s="1481"/>
      <c r="H105" s="1481"/>
      <c r="I105" s="1481"/>
      <c r="J105" s="1869" t="s">
        <v>1743</v>
      </c>
      <c r="K105" s="1869"/>
      <c r="L105" s="1869"/>
      <c r="M105" s="1869"/>
      <c r="N105" s="1869"/>
      <c r="O105" s="1535"/>
      <c r="S105" s="1646" t="s">
        <v>1987</v>
      </c>
      <c r="T105" s="1647"/>
      <c r="U105" s="1647"/>
      <c r="V105" s="1647"/>
      <c r="W105" s="1647"/>
      <c r="X105" s="1647"/>
      <c r="Y105" s="1647"/>
      <c r="Z105" s="1647"/>
      <c r="AA105" s="1647"/>
      <c r="AB105" s="1647"/>
      <c r="AC105" s="1647"/>
      <c r="AD105" s="1647"/>
      <c r="AE105" s="1647"/>
      <c r="AF105" s="1647"/>
      <c r="AG105" s="1647"/>
      <c r="AH105" s="1647"/>
      <c r="AI105" s="1647"/>
      <c r="AJ105" s="1648"/>
    </row>
    <row r="106" spans="2:36" ht="54.75" customHeight="1" thickBot="1" x14ac:dyDescent="0.3">
      <c r="B106" s="2668"/>
      <c r="C106" s="2669"/>
      <c r="D106" s="2671"/>
      <c r="E106" s="2459" t="s">
        <v>450</v>
      </c>
      <c r="F106" s="2102"/>
      <c r="G106" s="2102"/>
      <c r="H106" s="2102"/>
      <c r="I106" s="2102"/>
      <c r="J106" s="1870"/>
      <c r="K106" s="1870"/>
      <c r="L106" s="1870"/>
      <c r="M106" s="1870"/>
      <c r="N106" s="1870"/>
      <c r="O106" s="1536"/>
      <c r="S106" s="2664" t="s">
        <v>1071</v>
      </c>
      <c r="T106" s="2688"/>
      <c r="U106" s="2688"/>
      <c r="V106" s="2688"/>
      <c r="W106" s="2688"/>
      <c r="X106" s="2688"/>
      <c r="Y106" s="2460"/>
      <c r="Z106" s="2460"/>
      <c r="AA106" s="2460" t="s">
        <v>1063</v>
      </c>
      <c r="AB106" s="2460"/>
      <c r="AC106" s="2460"/>
      <c r="AD106" s="2460"/>
      <c r="AE106" s="2460"/>
      <c r="AF106" s="2441" t="s">
        <v>1393</v>
      </c>
      <c r="AG106" s="1656"/>
      <c r="AH106" s="1656"/>
      <c r="AI106" s="1656"/>
      <c r="AJ106" s="1657"/>
    </row>
    <row r="107" spans="2:36" ht="53.25" customHeight="1" thickBot="1" x14ac:dyDescent="0.3">
      <c r="B107" s="2668"/>
      <c r="C107" s="2669"/>
      <c r="D107" s="2671"/>
      <c r="E107" s="2374" t="s">
        <v>2169</v>
      </c>
      <c r="F107" s="2375"/>
      <c r="G107" s="2375"/>
      <c r="H107" s="2375"/>
      <c r="I107" s="2375"/>
      <c r="J107" s="2375"/>
      <c r="K107" s="2375"/>
      <c r="L107" s="2375"/>
      <c r="M107" s="2375"/>
      <c r="N107" s="2375"/>
      <c r="O107" s="2376"/>
      <c r="S107" s="2492" t="s">
        <v>642</v>
      </c>
      <c r="T107" s="2493"/>
      <c r="U107" s="2493"/>
      <c r="V107" s="2493"/>
      <c r="W107" s="2493"/>
      <c r="X107" s="2493"/>
      <c r="Y107" s="2494"/>
      <c r="Z107" s="2494"/>
      <c r="AA107" s="2442" t="s">
        <v>1948</v>
      </c>
      <c r="AB107" s="2443"/>
      <c r="AC107" s="2443"/>
      <c r="AD107" s="2443"/>
      <c r="AE107" s="2443"/>
      <c r="AF107" s="2443"/>
      <c r="AG107" s="2443"/>
      <c r="AH107" s="2443"/>
      <c r="AI107" s="2443"/>
      <c r="AJ107" s="2444"/>
    </row>
    <row r="108" spans="2:36" ht="35.25" customHeight="1" x14ac:dyDescent="0.25">
      <c r="B108" s="2668"/>
      <c r="C108" s="2669"/>
      <c r="D108" s="2671"/>
      <c r="E108" s="1742" t="s">
        <v>753</v>
      </c>
      <c r="F108" s="1743"/>
      <c r="G108" s="1743"/>
      <c r="H108" s="1743"/>
      <c r="I108" s="1743"/>
      <c r="J108" s="1570" t="s">
        <v>343</v>
      </c>
      <c r="K108" s="1570"/>
      <c r="L108" s="1570"/>
      <c r="M108" s="1570"/>
      <c r="N108" s="1570"/>
      <c r="O108" s="1571"/>
      <c r="S108" s="1530"/>
      <c r="T108" s="2495"/>
      <c r="U108" s="2495"/>
      <c r="V108" s="2495"/>
      <c r="W108" s="2495"/>
      <c r="X108" s="2495"/>
      <c r="Y108" s="2496"/>
      <c r="Z108" s="2496"/>
      <c r="AA108" s="2438" t="s">
        <v>4057</v>
      </c>
      <c r="AB108" s="2439"/>
      <c r="AC108" s="2439"/>
      <c r="AD108" s="2439"/>
      <c r="AE108" s="2439"/>
      <c r="AF108" s="2439"/>
      <c r="AG108" s="2439"/>
      <c r="AH108" s="2439"/>
      <c r="AI108" s="2439"/>
      <c r="AJ108" s="2440"/>
    </row>
    <row r="109" spans="2:36" ht="37.5" customHeight="1" thickBot="1" x14ac:dyDescent="0.3">
      <c r="B109" s="2668"/>
      <c r="C109" s="2669"/>
      <c r="D109" s="2671"/>
      <c r="E109" s="1680" t="s">
        <v>2450</v>
      </c>
      <c r="F109" s="1481"/>
      <c r="G109" s="1481"/>
      <c r="H109" s="1481"/>
      <c r="I109" s="1481"/>
      <c r="J109" s="1481" t="s">
        <v>2343</v>
      </c>
      <c r="K109" s="1481"/>
      <c r="L109" s="1481"/>
      <c r="M109" s="1481"/>
      <c r="N109" s="1481"/>
      <c r="O109" s="2373"/>
      <c r="S109" s="1531"/>
      <c r="T109" s="2497"/>
      <c r="U109" s="2497"/>
      <c r="V109" s="2497"/>
      <c r="W109" s="2497"/>
      <c r="X109" s="2497"/>
      <c r="Y109" s="2498"/>
      <c r="Z109" s="2498"/>
      <c r="AA109" s="703"/>
      <c r="AB109" s="1819" t="s">
        <v>1983</v>
      </c>
      <c r="AC109" s="1819"/>
      <c r="AD109" s="1819"/>
      <c r="AE109" s="1819"/>
      <c r="AF109" s="2445" t="s">
        <v>1977</v>
      </c>
      <c r="AG109" s="2446"/>
      <c r="AH109" s="2446"/>
      <c r="AI109" s="2446"/>
      <c r="AJ109" s="2447"/>
    </row>
    <row r="110" spans="2:36" ht="37.5" customHeight="1" thickBot="1" x14ac:dyDescent="0.3">
      <c r="B110" s="2668"/>
      <c r="C110" s="2669"/>
      <c r="D110" s="2671"/>
      <c r="E110" s="1680" t="s">
        <v>450</v>
      </c>
      <c r="F110" s="1481"/>
      <c r="G110" s="1481"/>
      <c r="H110" s="1481"/>
      <c r="I110" s="1481"/>
      <c r="J110" s="1481" t="s">
        <v>801</v>
      </c>
      <c r="K110" s="1481"/>
      <c r="L110" s="1481"/>
      <c r="M110" s="1481"/>
      <c r="N110" s="1481"/>
      <c r="O110" s="2373"/>
      <c r="S110" s="2325" t="s">
        <v>653</v>
      </c>
      <c r="T110" s="2326"/>
      <c r="U110" s="2326"/>
      <c r="V110" s="2326"/>
      <c r="W110" s="2326"/>
      <c r="X110" s="2326"/>
      <c r="Y110" s="2326"/>
      <c r="Z110" s="2326"/>
      <c r="AA110" s="2317" t="s">
        <v>2175</v>
      </c>
      <c r="AB110" s="2318"/>
      <c r="AC110" s="2318"/>
      <c r="AD110" s="2318"/>
      <c r="AE110" s="2318"/>
      <c r="AF110" s="2318"/>
      <c r="AG110" s="2318"/>
      <c r="AH110" s="2318"/>
      <c r="AI110" s="2318"/>
      <c r="AJ110" s="2319"/>
    </row>
    <row r="111" spans="2:36" ht="52.5" customHeight="1" thickBot="1" x14ac:dyDescent="0.3">
      <c r="B111" s="2668"/>
      <c r="C111" s="2669"/>
      <c r="D111" s="2671"/>
      <c r="E111" s="1680" t="s">
        <v>509</v>
      </c>
      <c r="F111" s="2453"/>
      <c r="G111" s="2453"/>
      <c r="H111" s="2453"/>
      <c r="I111" s="2453"/>
      <c r="J111" s="1481" t="s">
        <v>8</v>
      </c>
      <c r="K111" s="1481"/>
      <c r="L111" s="1481"/>
      <c r="M111" s="1481"/>
      <c r="N111" s="1481"/>
      <c r="O111" s="2373"/>
      <c r="P111" s="2336" t="s">
        <v>1641</v>
      </c>
      <c r="Q111" s="2337"/>
      <c r="S111" s="2325" t="s">
        <v>2167</v>
      </c>
      <c r="T111" s="2326"/>
      <c r="U111" s="2326"/>
      <c r="V111" s="2326"/>
      <c r="W111" s="2326"/>
      <c r="X111" s="2326"/>
      <c r="Y111" s="2326"/>
      <c r="Z111" s="2326"/>
      <c r="AA111" s="2317" t="s">
        <v>2175</v>
      </c>
      <c r="AB111" s="2318"/>
      <c r="AC111" s="2318"/>
      <c r="AD111" s="2318"/>
      <c r="AE111" s="2318"/>
      <c r="AF111" s="2318"/>
      <c r="AG111" s="2318"/>
      <c r="AH111" s="2318"/>
      <c r="AI111" s="2318"/>
      <c r="AJ111" s="2319"/>
    </row>
    <row r="112" spans="2:36" ht="35.1" customHeight="1" thickBot="1" x14ac:dyDescent="0.3">
      <c r="B112" s="2668"/>
      <c r="C112" s="2669"/>
      <c r="D112" s="2671"/>
      <c r="E112" s="1680" t="s">
        <v>496</v>
      </c>
      <c r="F112" s="1481"/>
      <c r="G112" s="1481"/>
      <c r="H112" s="1481"/>
      <c r="I112" s="1481"/>
      <c r="J112" s="1481" t="s">
        <v>920</v>
      </c>
      <c r="K112" s="1481"/>
      <c r="L112" s="1481"/>
      <c r="M112" s="1481"/>
      <c r="N112" s="1481"/>
      <c r="O112" s="2373"/>
      <c r="P112" s="2338"/>
      <c r="Q112" s="2339"/>
      <c r="S112" s="2325" t="s">
        <v>343</v>
      </c>
      <c r="T112" s="2326"/>
      <c r="U112" s="2326"/>
      <c r="V112" s="2326"/>
      <c r="W112" s="2326"/>
      <c r="X112" s="2326"/>
      <c r="Y112" s="2326"/>
      <c r="Z112" s="2326"/>
      <c r="AA112" s="2317" t="s">
        <v>2175</v>
      </c>
      <c r="AB112" s="2318"/>
      <c r="AC112" s="2318"/>
      <c r="AD112" s="2318"/>
      <c r="AE112" s="2318"/>
      <c r="AF112" s="2318"/>
      <c r="AG112" s="2318"/>
      <c r="AH112" s="2318"/>
      <c r="AI112" s="2318"/>
      <c r="AJ112" s="2319"/>
    </row>
    <row r="113" spans="2:36" ht="35.1" customHeight="1" thickBot="1" x14ac:dyDescent="0.3">
      <c r="B113" s="2668"/>
      <c r="C113" s="2669"/>
      <c r="D113" s="2671"/>
      <c r="E113" s="2328" t="s">
        <v>1651</v>
      </c>
      <c r="F113" s="2329"/>
      <c r="G113" s="2329"/>
      <c r="H113" s="2329"/>
      <c r="I113" s="1468"/>
      <c r="J113" s="2330" t="s">
        <v>1744</v>
      </c>
      <c r="K113" s="2331"/>
      <c r="L113" s="2331"/>
      <c r="M113" s="2331"/>
      <c r="N113" s="2331"/>
      <c r="O113" s="2332"/>
      <c r="P113" s="2338"/>
      <c r="Q113" s="2339"/>
      <c r="S113" s="2325" t="s">
        <v>4071</v>
      </c>
      <c r="T113" s="2326"/>
      <c r="U113" s="2326"/>
      <c r="V113" s="2326"/>
      <c r="W113" s="2326"/>
      <c r="X113" s="2326"/>
      <c r="Y113" s="2326"/>
      <c r="Z113" s="2326"/>
      <c r="AA113" s="2317" t="s">
        <v>2175</v>
      </c>
      <c r="AB113" s="2318"/>
      <c r="AC113" s="2318"/>
      <c r="AD113" s="2318"/>
      <c r="AE113" s="2318"/>
      <c r="AF113" s="2318"/>
      <c r="AG113" s="2318"/>
      <c r="AH113" s="2318"/>
      <c r="AI113" s="2318"/>
      <c r="AJ113" s="2319"/>
    </row>
    <row r="114" spans="2:36" ht="55.5" customHeight="1" thickBot="1" x14ac:dyDescent="0.3">
      <c r="B114" s="2668"/>
      <c r="C114" s="2669"/>
      <c r="D114" s="2671"/>
      <c r="E114" s="2454" t="s">
        <v>509</v>
      </c>
      <c r="F114" s="2455"/>
      <c r="G114" s="2455"/>
      <c r="H114" s="2455"/>
      <c r="I114" s="2456"/>
      <c r="J114" s="2333"/>
      <c r="K114" s="2334"/>
      <c r="L114" s="2334"/>
      <c r="M114" s="2334"/>
      <c r="N114" s="2334"/>
      <c r="O114" s="2335"/>
      <c r="P114" s="2338"/>
      <c r="Q114" s="2339"/>
      <c r="S114" s="2325" t="s">
        <v>4072</v>
      </c>
      <c r="T114" s="2326"/>
      <c r="U114" s="2326"/>
      <c r="V114" s="2326"/>
      <c r="W114" s="2326"/>
      <c r="X114" s="2326"/>
      <c r="Y114" s="2326"/>
      <c r="Z114" s="2326"/>
      <c r="AA114" s="2434" t="s">
        <v>4086</v>
      </c>
      <c r="AB114" s="2435"/>
      <c r="AC114" s="2435"/>
      <c r="AD114" s="2435"/>
      <c r="AE114" s="2435"/>
      <c r="AF114" s="2435"/>
      <c r="AG114" s="2435"/>
      <c r="AH114" s="2435"/>
      <c r="AI114" s="2435"/>
      <c r="AJ114" s="2436"/>
    </row>
    <row r="115" spans="2:36" ht="35.1" customHeight="1" thickBot="1" x14ac:dyDescent="0.3">
      <c r="B115" s="2668"/>
      <c r="C115" s="2669"/>
      <c r="D115" s="2671"/>
      <c r="E115" s="2374" t="s">
        <v>2169</v>
      </c>
      <c r="F115" s="2375"/>
      <c r="G115" s="2375"/>
      <c r="H115" s="2375"/>
      <c r="I115" s="2375"/>
      <c r="J115" s="2375"/>
      <c r="K115" s="2375"/>
      <c r="L115" s="2375"/>
      <c r="M115" s="2375"/>
      <c r="N115" s="2375"/>
      <c r="O115" s="2376"/>
      <c r="P115" s="1255"/>
      <c r="Q115" s="1256"/>
      <c r="S115" s="2404" t="s">
        <v>2172</v>
      </c>
      <c r="T115" s="2405"/>
      <c r="U115" s="2405"/>
      <c r="V115" s="2405"/>
      <c r="W115" s="2405"/>
      <c r="X115" s="2405"/>
      <c r="Y115" s="2405"/>
      <c r="Z115" s="2406"/>
      <c r="AA115" s="2442" t="s">
        <v>4070</v>
      </c>
      <c r="AB115" s="2443"/>
      <c r="AC115" s="2443"/>
      <c r="AD115" s="2443"/>
      <c r="AE115" s="2443"/>
      <c r="AF115" s="2443"/>
      <c r="AG115" s="2443"/>
      <c r="AH115" s="2443"/>
      <c r="AI115" s="2443"/>
      <c r="AJ115" s="2444"/>
    </row>
    <row r="116" spans="2:36" ht="35.1" customHeight="1" x14ac:dyDescent="0.25">
      <c r="B116" s="2668"/>
      <c r="C116" s="2669"/>
      <c r="D116" s="2671"/>
      <c r="E116" s="1742" t="s">
        <v>753</v>
      </c>
      <c r="F116" s="1743"/>
      <c r="G116" s="1743"/>
      <c r="H116" s="1743"/>
      <c r="I116" s="1743"/>
      <c r="J116" s="1570" t="s">
        <v>343</v>
      </c>
      <c r="K116" s="1570"/>
      <c r="L116" s="1570"/>
      <c r="M116" s="1570"/>
      <c r="N116" s="1570"/>
      <c r="O116" s="1571"/>
      <c r="S116" s="2448"/>
      <c r="T116" s="2449"/>
      <c r="U116" s="2449"/>
      <c r="V116" s="2449"/>
      <c r="W116" s="2449"/>
      <c r="X116" s="2449"/>
      <c r="Y116" s="2449"/>
      <c r="Z116" s="2450"/>
      <c r="AA116" s="2438" t="s">
        <v>4057</v>
      </c>
      <c r="AB116" s="2439"/>
      <c r="AC116" s="2439"/>
      <c r="AD116" s="2439"/>
      <c r="AE116" s="2439"/>
      <c r="AF116" s="2439"/>
      <c r="AG116" s="2439"/>
      <c r="AH116" s="2439"/>
      <c r="AI116" s="2439"/>
      <c r="AJ116" s="2440"/>
    </row>
    <row r="117" spans="2:36" ht="45.75" customHeight="1" thickBot="1" x14ac:dyDescent="0.3">
      <c r="B117" s="2668"/>
      <c r="C117" s="2669"/>
      <c r="D117" s="2671"/>
      <c r="E117" s="1680" t="s">
        <v>2450</v>
      </c>
      <c r="F117" s="1481"/>
      <c r="G117" s="1481"/>
      <c r="H117" s="1481"/>
      <c r="I117" s="1481"/>
      <c r="J117" s="1481" t="s">
        <v>2343</v>
      </c>
      <c r="K117" s="1481"/>
      <c r="L117" s="1481"/>
      <c r="M117" s="1481"/>
      <c r="N117" s="1481"/>
      <c r="O117" s="2373"/>
      <c r="S117" s="2407"/>
      <c r="T117" s="2408"/>
      <c r="U117" s="2408"/>
      <c r="V117" s="2408"/>
      <c r="W117" s="2408"/>
      <c r="X117" s="2408"/>
      <c r="Y117" s="2408"/>
      <c r="Z117" s="2409"/>
      <c r="AA117" s="703"/>
      <c r="AB117" s="1819" t="s">
        <v>1983</v>
      </c>
      <c r="AC117" s="1819"/>
      <c r="AD117" s="1819"/>
      <c r="AE117" s="1819"/>
      <c r="AF117" s="2445" t="s">
        <v>1977</v>
      </c>
      <c r="AG117" s="2446"/>
      <c r="AH117" s="2446"/>
      <c r="AI117" s="2446"/>
      <c r="AJ117" s="2447"/>
    </row>
    <row r="118" spans="2:36" ht="52.5" customHeight="1" thickBot="1" x14ac:dyDescent="0.3">
      <c r="B118" s="2668"/>
      <c r="C118" s="2669"/>
      <c r="D118" s="2671"/>
      <c r="E118" s="1680" t="s">
        <v>450</v>
      </c>
      <c r="F118" s="1481"/>
      <c r="G118" s="1481"/>
      <c r="H118" s="1481"/>
      <c r="I118" s="1481"/>
      <c r="J118" s="1481" t="s">
        <v>801</v>
      </c>
      <c r="K118" s="1481"/>
      <c r="L118" s="1481"/>
      <c r="M118" s="1481"/>
      <c r="N118" s="1481"/>
      <c r="O118" s="2373"/>
      <c r="S118" s="2325" t="s">
        <v>2173</v>
      </c>
      <c r="T118" s="2326"/>
      <c r="U118" s="2326"/>
      <c r="V118" s="2326"/>
      <c r="W118" s="2326"/>
      <c r="X118" s="2326"/>
      <c r="Y118" s="2326"/>
      <c r="Z118" s="2326"/>
      <c r="AA118" s="2317" t="s">
        <v>2344</v>
      </c>
      <c r="AB118" s="2318"/>
      <c r="AC118" s="2318"/>
      <c r="AD118" s="2318"/>
      <c r="AE118" s="2318"/>
      <c r="AF118" s="2318"/>
      <c r="AG118" s="2318"/>
      <c r="AH118" s="2318"/>
      <c r="AI118" s="2318"/>
      <c r="AJ118" s="2319"/>
    </row>
    <row r="119" spans="2:36" ht="36.75" customHeight="1" thickBot="1" x14ac:dyDescent="0.3">
      <c r="B119" s="2668"/>
      <c r="C119" s="2669"/>
      <c r="D119" s="2671"/>
      <c r="E119" s="1680" t="s">
        <v>509</v>
      </c>
      <c r="F119" s="2453"/>
      <c r="G119" s="2453"/>
      <c r="H119" s="2453"/>
      <c r="I119" s="2453"/>
      <c r="J119" s="1481" t="s">
        <v>1742</v>
      </c>
      <c r="K119" s="1481"/>
      <c r="L119" s="1481"/>
      <c r="M119" s="1481"/>
      <c r="N119" s="1481"/>
      <c r="O119" s="2373"/>
      <c r="S119" s="2325" t="s">
        <v>4074</v>
      </c>
      <c r="T119" s="2326"/>
      <c r="U119" s="2326"/>
      <c r="V119" s="2326"/>
      <c r="W119" s="2326"/>
      <c r="X119" s="2326"/>
      <c r="Y119" s="2326"/>
      <c r="Z119" s="2326"/>
      <c r="AA119" s="2317" t="s">
        <v>2344</v>
      </c>
      <c r="AB119" s="2318"/>
      <c r="AC119" s="2318"/>
      <c r="AD119" s="2318"/>
      <c r="AE119" s="2318"/>
      <c r="AF119" s="2318"/>
      <c r="AG119" s="2318"/>
      <c r="AH119" s="2318"/>
      <c r="AI119" s="2318"/>
      <c r="AJ119" s="2319"/>
    </row>
    <row r="120" spans="2:36" ht="36.75" customHeight="1" thickBot="1" x14ac:dyDescent="0.3">
      <c r="B120" s="2668"/>
      <c r="C120" s="2669"/>
      <c r="D120" s="2671"/>
      <c r="E120" s="1680" t="s">
        <v>496</v>
      </c>
      <c r="F120" s="1481"/>
      <c r="G120" s="1481"/>
      <c r="H120" s="1481"/>
      <c r="I120" s="1481"/>
      <c r="J120" s="1481" t="s">
        <v>1640</v>
      </c>
      <c r="K120" s="1481"/>
      <c r="L120" s="1481"/>
      <c r="M120" s="1481"/>
      <c r="N120" s="1481"/>
      <c r="O120" s="2373"/>
      <c r="P120" s="2340" t="s">
        <v>1880</v>
      </c>
      <c r="Q120" s="2341"/>
      <c r="S120" s="2325" t="s">
        <v>4075</v>
      </c>
      <c r="T120" s="2326"/>
      <c r="U120" s="2326"/>
      <c r="V120" s="2326"/>
      <c r="W120" s="2326"/>
      <c r="X120" s="2326"/>
      <c r="Y120" s="2326"/>
      <c r="Z120" s="2326"/>
      <c r="AA120" s="2317" t="s">
        <v>2344</v>
      </c>
      <c r="AB120" s="2318"/>
      <c r="AC120" s="2318"/>
      <c r="AD120" s="2318"/>
      <c r="AE120" s="2318"/>
      <c r="AF120" s="2318"/>
      <c r="AG120" s="2318"/>
      <c r="AH120" s="2318"/>
      <c r="AI120" s="2318"/>
      <c r="AJ120" s="2319"/>
    </row>
    <row r="121" spans="2:36" ht="36" customHeight="1" thickBot="1" x14ac:dyDescent="0.3">
      <c r="B121" s="2668"/>
      <c r="C121" s="2669"/>
      <c r="D121" s="2671"/>
      <c r="E121" s="1680" t="s">
        <v>498</v>
      </c>
      <c r="F121" s="1481"/>
      <c r="G121" s="1481"/>
      <c r="H121" s="1481"/>
      <c r="I121" s="1481"/>
      <c r="J121" s="1481" t="s">
        <v>8</v>
      </c>
      <c r="K121" s="1481"/>
      <c r="L121" s="1481"/>
      <c r="M121" s="1481"/>
      <c r="N121" s="1481"/>
      <c r="O121" s="2373"/>
      <c r="P121" s="2342"/>
      <c r="Q121" s="2343"/>
      <c r="S121" s="2325" t="s">
        <v>4076</v>
      </c>
      <c r="T121" s="2326"/>
      <c r="U121" s="2326"/>
      <c r="V121" s="2326"/>
      <c r="W121" s="2326"/>
      <c r="X121" s="2326"/>
      <c r="Y121" s="2326"/>
      <c r="Z121" s="2326"/>
      <c r="AA121" s="2317" t="s">
        <v>2344</v>
      </c>
      <c r="AB121" s="2318"/>
      <c r="AC121" s="2318"/>
      <c r="AD121" s="2318"/>
      <c r="AE121" s="2318"/>
      <c r="AF121" s="2318"/>
      <c r="AG121" s="2318"/>
      <c r="AH121" s="2318"/>
      <c r="AI121" s="2318"/>
      <c r="AJ121" s="2319"/>
    </row>
    <row r="122" spans="2:36" ht="55.5" customHeight="1" thickBot="1" x14ac:dyDescent="0.3">
      <c r="B122" s="2668"/>
      <c r="C122" s="2669"/>
      <c r="D122" s="2671"/>
      <c r="E122" s="2328" t="s">
        <v>1651</v>
      </c>
      <c r="F122" s="2329"/>
      <c r="G122" s="2329"/>
      <c r="H122" s="2329"/>
      <c r="I122" s="1468"/>
      <c r="J122" s="2330" t="s">
        <v>1745</v>
      </c>
      <c r="K122" s="2331"/>
      <c r="L122" s="2331"/>
      <c r="M122" s="2331"/>
      <c r="N122" s="2331"/>
      <c r="O122" s="2332"/>
      <c r="P122" s="2342"/>
      <c r="Q122" s="2343"/>
    </row>
    <row r="123" spans="2:36" ht="35.1" customHeight="1" thickBot="1" x14ac:dyDescent="0.3">
      <c r="B123" s="2668"/>
      <c r="C123" s="2669"/>
      <c r="D123" s="2671"/>
      <c r="E123" s="2454" t="s">
        <v>1761</v>
      </c>
      <c r="F123" s="2455"/>
      <c r="G123" s="2455"/>
      <c r="H123" s="2455"/>
      <c r="I123" s="2456"/>
      <c r="J123" s="2333"/>
      <c r="K123" s="2334"/>
      <c r="L123" s="2334"/>
      <c r="M123" s="2334"/>
      <c r="N123" s="2334"/>
      <c r="O123" s="2335"/>
      <c r="P123" s="2344"/>
      <c r="Q123" s="2345"/>
      <c r="S123" s="1646" t="s">
        <v>2184</v>
      </c>
      <c r="T123" s="1647"/>
      <c r="U123" s="1647"/>
      <c r="V123" s="1647"/>
      <c r="W123" s="1647"/>
      <c r="X123" s="1647"/>
      <c r="Y123" s="1647"/>
      <c r="Z123" s="1647"/>
      <c r="AA123" s="1647"/>
      <c r="AB123" s="1647"/>
      <c r="AC123" s="1647"/>
      <c r="AD123" s="1647"/>
      <c r="AE123" s="1647"/>
      <c r="AF123" s="1647"/>
      <c r="AG123" s="1647"/>
      <c r="AH123" s="1647"/>
      <c r="AI123" s="1647"/>
      <c r="AJ123" s="1648"/>
    </row>
    <row r="124" spans="2:36" ht="35.1" customHeight="1" thickBot="1" x14ac:dyDescent="0.3">
      <c r="B124" s="2672"/>
      <c r="C124" s="2673"/>
      <c r="D124" s="2674"/>
      <c r="S124" s="2315" t="s">
        <v>642</v>
      </c>
      <c r="T124" s="2316"/>
      <c r="U124" s="2316"/>
      <c r="V124" s="2316"/>
      <c r="W124" s="2316"/>
      <c r="X124" s="2316"/>
      <c r="Y124" s="2316"/>
      <c r="Z124" s="2346"/>
      <c r="AA124" s="2347" t="s">
        <v>1949</v>
      </c>
      <c r="AB124" s="2348"/>
      <c r="AC124" s="2348"/>
      <c r="AD124" s="2348"/>
      <c r="AE124" s="2348"/>
      <c r="AF124" s="2348"/>
      <c r="AG124" s="2348"/>
      <c r="AH124" s="2348"/>
      <c r="AI124" s="2348"/>
      <c r="AJ124" s="2349"/>
    </row>
    <row r="125" spans="2:36" ht="48.75" customHeight="1" thickBot="1" x14ac:dyDescent="0.3">
      <c r="B125" s="2325" t="s">
        <v>653</v>
      </c>
      <c r="C125" s="2326"/>
      <c r="D125" s="2326"/>
      <c r="E125" s="2327" t="s">
        <v>2182</v>
      </c>
      <c r="F125" s="2318"/>
      <c r="G125" s="2318"/>
      <c r="H125" s="2318"/>
      <c r="I125" s="2318"/>
      <c r="J125" s="2318"/>
      <c r="K125" s="2318"/>
      <c r="L125" s="2318"/>
      <c r="M125" s="2318"/>
      <c r="N125" s="2318"/>
      <c r="O125" s="2319"/>
      <c r="S125" s="2315" t="s">
        <v>653</v>
      </c>
      <c r="T125" s="2316"/>
      <c r="U125" s="2316"/>
      <c r="V125" s="2316"/>
      <c r="W125" s="2316"/>
      <c r="X125" s="2316"/>
      <c r="Y125" s="2316"/>
      <c r="Z125" s="2346"/>
      <c r="AA125" s="2347" t="s">
        <v>1950</v>
      </c>
      <c r="AB125" s="2348"/>
      <c r="AC125" s="2348"/>
      <c r="AD125" s="2348"/>
      <c r="AE125" s="2348"/>
      <c r="AF125" s="2348"/>
      <c r="AG125" s="2348"/>
      <c r="AH125" s="2348"/>
      <c r="AI125" s="2348"/>
      <c r="AJ125" s="2349"/>
    </row>
    <row r="126" spans="2:36" ht="62.25" customHeight="1" thickBot="1" x14ac:dyDescent="0.3">
      <c r="B126" s="2325" t="s">
        <v>2167</v>
      </c>
      <c r="C126" s="2326"/>
      <c r="D126" s="2326"/>
      <c r="E126" s="2327" t="s">
        <v>2182</v>
      </c>
      <c r="F126" s="2318"/>
      <c r="G126" s="2318"/>
      <c r="H126" s="2318"/>
      <c r="I126" s="2318"/>
      <c r="J126" s="2318"/>
      <c r="K126" s="2318"/>
      <c r="L126" s="2318"/>
      <c r="M126" s="2318"/>
      <c r="N126" s="2318"/>
      <c r="O126" s="2319"/>
      <c r="S126" s="2315" t="s">
        <v>2167</v>
      </c>
      <c r="T126" s="2316"/>
      <c r="U126" s="2316"/>
      <c r="V126" s="2316"/>
      <c r="W126" s="2316"/>
      <c r="X126" s="2316"/>
      <c r="Y126" s="2316"/>
      <c r="Z126" s="2346"/>
      <c r="AA126" s="2347" t="s">
        <v>2185</v>
      </c>
      <c r="AB126" s="2348"/>
      <c r="AC126" s="2348"/>
      <c r="AD126" s="2348"/>
      <c r="AE126" s="2348"/>
      <c r="AF126" s="2348"/>
      <c r="AG126" s="2348"/>
      <c r="AH126" s="2348"/>
      <c r="AI126" s="2348"/>
      <c r="AJ126" s="2349"/>
    </row>
    <row r="127" spans="2:36" ht="43.5" customHeight="1" thickBot="1" x14ac:dyDescent="0.3">
      <c r="B127" s="2325" t="s">
        <v>343</v>
      </c>
      <c r="C127" s="2326"/>
      <c r="D127" s="2326"/>
      <c r="E127" s="2327" t="s">
        <v>2182</v>
      </c>
      <c r="F127" s="2318"/>
      <c r="G127" s="2318"/>
      <c r="H127" s="2318"/>
      <c r="I127" s="2318"/>
      <c r="J127" s="2318"/>
      <c r="K127" s="2318"/>
      <c r="L127" s="2318"/>
      <c r="M127" s="2318"/>
      <c r="N127" s="2318"/>
      <c r="O127" s="2319"/>
      <c r="S127" s="2315" t="s">
        <v>343</v>
      </c>
      <c r="T127" s="2316"/>
      <c r="U127" s="2316"/>
      <c r="V127" s="2316"/>
      <c r="W127" s="2316"/>
      <c r="X127" s="2316"/>
      <c r="Y127" s="2316"/>
      <c r="Z127" s="2346"/>
      <c r="AA127" s="2347" t="s">
        <v>2186</v>
      </c>
      <c r="AB127" s="2348"/>
      <c r="AC127" s="2348"/>
      <c r="AD127" s="2348"/>
      <c r="AE127" s="2348"/>
      <c r="AF127" s="2348"/>
      <c r="AG127" s="2348"/>
      <c r="AH127" s="2348"/>
      <c r="AI127" s="2348"/>
      <c r="AJ127" s="2349"/>
    </row>
    <row r="128" spans="2:36" ht="43.5" customHeight="1" thickBot="1" x14ac:dyDescent="0.3">
      <c r="B128" s="2325" t="s">
        <v>4071</v>
      </c>
      <c r="C128" s="2326"/>
      <c r="D128" s="2326"/>
      <c r="E128" s="2327" t="s">
        <v>2182</v>
      </c>
      <c r="F128" s="2318"/>
      <c r="G128" s="2318"/>
      <c r="H128" s="2318"/>
      <c r="I128" s="2318"/>
      <c r="J128" s="2318"/>
      <c r="K128" s="2318"/>
      <c r="L128" s="2318"/>
      <c r="M128" s="2318"/>
      <c r="N128" s="2318"/>
      <c r="O128" s="2319"/>
      <c r="S128" s="2315" t="s">
        <v>4071</v>
      </c>
      <c r="T128" s="2316"/>
      <c r="U128" s="2316"/>
      <c r="V128" s="2316"/>
      <c r="W128" s="2316"/>
      <c r="X128" s="2316"/>
      <c r="Y128" s="2316"/>
      <c r="Z128" s="2346"/>
      <c r="AA128" s="2347" t="s">
        <v>4087</v>
      </c>
      <c r="AB128" s="2348"/>
      <c r="AC128" s="2348"/>
      <c r="AD128" s="2348"/>
      <c r="AE128" s="2348"/>
      <c r="AF128" s="2348"/>
      <c r="AG128" s="2348"/>
      <c r="AH128" s="2348"/>
      <c r="AI128" s="2348"/>
      <c r="AJ128" s="2349"/>
    </row>
    <row r="129" spans="2:36" ht="53.25" customHeight="1" thickBot="1" x14ac:dyDescent="0.3">
      <c r="B129" s="2325" t="s">
        <v>4072</v>
      </c>
      <c r="C129" s="2326"/>
      <c r="D129" s="2326"/>
      <c r="E129" s="2502" t="s">
        <v>4084</v>
      </c>
      <c r="F129" s="2435"/>
      <c r="G129" s="2435"/>
      <c r="H129" s="2435"/>
      <c r="I129" s="2435"/>
      <c r="J129" s="2435"/>
      <c r="K129" s="2435"/>
      <c r="L129" s="2435"/>
      <c r="M129" s="2435"/>
      <c r="N129" s="2435"/>
      <c r="O129" s="2436"/>
      <c r="S129" s="2315" t="s">
        <v>2171</v>
      </c>
      <c r="T129" s="2316"/>
      <c r="U129" s="2316"/>
      <c r="V129" s="2316"/>
      <c r="W129" s="2316"/>
      <c r="X129" s="2316"/>
      <c r="Y129" s="2316"/>
      <c r="Z129" s="2346"/>
      <c r="AA129" s="2347" t="s">
        <v>2455</v>
      </c>
      <c r="AB129" s="2348"/>
      <c r="AC129" s="2348"/>
      <c r="AD129" s="2348"/>
      <c r="AE129" s="2348"/>
      <c r="AF129" s="2348"/>
      <c r="AG129" s="2348"/>
      <c r="AH129" s="2348"/>
      <c r="AI129" s="2348"/>
      <c r="AJ129" s="2349"/>
    </row>
    <row r="130" spans="2:36" ht="35.1" customHeight="1" thickBot="1" x14ac:dyDescent="0.3">
      <c r="B130" s="2325" t="s">
        <v>2171</v>
      </c>
      <c r="C130" s="2326"/>
      <c r="D130" s="2350"/>
      <c r="E130" s="2323" t="s">
        <v>2344</v>
      </c>
      <c r="F130" s="2323"/>
      <c r="G130" s="2323"/>
      <c r="H130" s="2323"/>
      <c r="I130" s="2323"/>
      <c r="J130" s="2323"/>
      <c r="K130" s="2323"/>
      <c r="L130" s="2323"/>
      <c r="M130" s="2323"/>
      <c r="N130" s="2323"/>
      <c r="O130" s="2324"/>
      <c r="S130" s="2315" t="s">
        <v>4072</v>
      </c>
      <c r="T130" s="2316"/>
      <c r="U130" s="2316"/>
      <c r="V130" s="2316"/>
      <c r="W130" s="2316"/>
      <c r="X130" s="2316"/>
      <c r="Y130" s="2316"/>
      <c r="Z130" s="2346"/>
      <c r="AA130" s="2317" t="s">
        <v>2344</v>
      </c>
      <c r="AB130" s="2318"/>
      <c r="AC130" s="2318"/>
      <c r="AD130" s="2318"/>
      <c r="AE130" s="2318"/>
      <c r="AF130" s="2318"/>
      <c r="AG130" s="2318"/>
      <c r="AH130" s="2318"/>
      <c r="AI130" s="2318"/>
      <c r="AJ130" s="2319"/>
    </row>
    <row r="131" spans="2:36" ht="35.1" customHeight="1" thickBot="1" x14ac:dyDescent="0.3">
      <c r="B131" s="2325" t="s">
        <v>2172</v>
      </c>
      <c r="C131" s="2326"/>
      <c r="D131" s="2350"/>
      <c r="E131" s="2323" t="s">
        <v>2344</v>
      </c>
      <c r="F131" s="2323"/>
      <c r="G131" s="2323"/>
      <c r="H131" s="2323"/>
      <c r="I131" s="2323"/>
      <c r="J131" s="2323"/>
      <c r="K131" s="2323"/>
      <c r="L131" s="2323"/>
      <c r="M131" s="2323"/>
      <c r="N131" s="2323"/>
      <c r="O131" s="2324"/>
      <c r="S131" s="2315" t="s">
        <v>2172</v>
      </c>
      <c r="T131" s="2316"/>
      <c r="U131" s="2316"/>
      <c r="V131" s="2316"/>
      <c r="W131" s="2316"/>
      <c r="X131" s="2316"/>
      <c r="Y131" s="2316"/>
      <c r="Z131" s="2346"/>
      <c r="AA131" s="2317" t="s">
        <v>2344</v>
      </c>
      <c r="AB131" s="2318"/>
      <c r="AC131" s="2318"/>
      <c r="AD131" s="2318"/>
      <c r="AE131" s="2318"/>
      <c r="AF131" s="2318"/>
      <c r="AG131" s="2318"/>
      <c r="AH131" s="2318"/>
      <c r="AI131" s="2318"/>
      <c r="AJ131" s="2319"/>
    </row>
    <row r="132" spans="2:36" ht="33.75" customHeight="1" thickBot="1" x14ac:dyDescent="0.3">
      <c r="B132" s="2325" t="s">
        <v>2173</v>
      </c>
      <c r="C132" s="2326"/>
      <c r="D132" s="2350"/>
      <c r="E132" s="2323" t="s">
        <v>2344</v>
      </c>
      <c r="F132" s="2323"/>
      <c r="G132" s="2323"/>
      <c r="H132" s="2323"/>
      <c r="I132" s="2323"/>
      <c r="J132" s="2323"/>
      <c r="K132" s="2323"/>
      <c r="L132" s="2323"/>
      <c r="M132" s="2323"/>
      <c r="N132" s="2323"/>
      <c r="O132" s="2324"/>
      <c r="S132" s="2315" t="s">
        <v>2173</v>
      </c>
      <c r="T132" s="2316"/>
      <c r="U132" s="2316"/>
      <c r="V132" s="2316"/>
      <c r="W132" s="2316"/>
      <c r="X132" s="2316"/>
      <c r="Y132" s="2316"/>
      <c r="Z132" s="2346"/>
      <c r="AA132" s="2317" t="s">
        <v>2344</v>
      </c>
      <c r="AB132" s="2318"/>
      <c r="AC132" s="2318"/>
      <c r="AD132" s="2318"/>
      <c r="AE132" s="2318"/>
      <c r="AF132" s="2318"/>
      <c r="AG132" s="2318"/>
      <c r="AH132" s="2318"/>
      <c r="AI132" s="2318"/>
      <c r="AJ132" s="2319"/>
    </row>
    <row r="133" spans="2:36" ht="37.5" customHeight="1" thickBot="1" x14ac:dyDescent="0.3">
      <c r="B133" s="2315" t="s">
        <v>4074</v>
      </c>
      <c r="C133" s="2316"/>
      <c r="D133" s="2346"/>
      <c r="E133" s="2323" t="s">
        <v>2344</v>
      </c>
      <c r="F133" s="2323"/>
      <c r="G133" s="2323"/>
      <c r="H133" s="2323"/>
      <c r="I133" s="2323"/>
      <c r="J133" s="2323"/>
      <c r="K133" s="2323"/>
      <c r="L133" s="2323"/>
      <c r="M133" s="2323"/>
      <c r="N133" s="2323"/>
      <c r="O133" s="2324"/>
      <c r="S133" s="2315" t="s">
        <v>4074</v>
      </c>
      <c r="T133" s="2316"/>
      <c r="U133" s="2316"/>
      <c r="V133" s="2316"/>
      <c r="W133" s="2316"/>
      <c r="X133" s="2316"/>
      <c r="Y133" s="2316"/>
      <c r="Z133" s="2346"/>
      <c r="AA133" s="2317" t="s">
        <v>2344</v>
      </c>
      <c r="AB133" s="2318"/>
      <c r="AC133" s="2318"/>
      <c r="AD133" s="2318"/>
      <c r="AE133" s="2318"/>
      <c r="AF133" s="2318"/>
      <c r="AG133" s="2318"/>
      <c r="AH133" s="2318"/>
      <c r="AI133" s="2318"/>
      <c r="AJ133" s="2319"/>
    </row>
    <row r="134" spans="2:36" ht="37.5" customHeight="1" thickBot="1" x14ac:dyDescent="0.3">
      <c r="B134" s="2315" t="s">
        <v>4075</v>
      </c>
      <c r="C134" s="2316"/>
      <c r="D134" s="2316"/>
      <c r="E134" s="2323" t="s">
        <v>2344</v>
      </c>
      <c r="F134" s="2323"/>
      <c r="G134" s="2323"/>
      <c r="H134" s="2323"/>
      <c r="I134" s="2323"/>
      <c r="J134" s="2323"/>
      <c r="K134" s="2323"/>
      <c r="L134" s="2323"/>
      <c r="M134" s="2323"/>
      <c r="N134" s="2323"/>
      <c r="O134" s="2324"/>
      <c r="S134" s="2315" t="s">
        <v>4075</v>
      </c>
      <c r="T134" s="2316"/>
      <c r="U134" s="2316"/>
      <c r="V134" s="2316"/>
      <c r="W134" s="2316"/>
      <c r="X134" s="2316"/>
      <c r="Y134" s="2316"/>
      <c r="Z134" s="2316"/>
      <c r="AA134" s="2317" t="s">
        <v>2344</v>
      </c>
      <c r="AB134" s="2318"/>
      <c r="AC134" s="2318"/>
      <c r="AD134" s="2318"/>
      <c r="AE134" s="2318"/>
      <c r="AF134" s="2318"/>
      <c r="AG134" s="2318"/>
      <c r="AH134" s="2318"/>
      <c r="AI134" s="2318"/>
      <c r="AJ134" s="2319"/>
    </row>
    <row r="135" spans="2:36" ht="36" customHeight="1" thickBot="1" x14ac:dyDescent="0.3">
      <c r="B135" s="2315" t="s">
        <v>4076</v>
      </c>
      <c r="C135" s="2316"/>
      <c r="D135" s="2316"/>
      <c r="E135" s="2323" t="s">
        <v>2344</v>
      </c>
      <c r="F135" s="2323"/>
      <c r="G135" s="2323"/>
      <c r="H135" s="2323"/>
      <c r="I135" s="2323"/>
      <c r="J135" s="2323"/>
      <c r="K135" s="2323"/>
      <c r="L135" s="2323"/>
      <c r="M135" s="2323"/>
      <c r="N135" s="2323"/>
      <c r="O135" s="2324"/>
      <c r="S135" s="2315" t="s">
        <v>4076</v>
      </c>
      <c r="T135" s="2316"/>
      <c r="U135" s="2316"/>
      <c r="V135" s="2316"/>
      <c r="W135" s="2316"/>
      <c r="X135" s="2316"/>
      <c r="Y135" s="2316"/>
      <c r="Z135" s="2316"/>
      <c r="AA135" s="2317" t="s">
        <v>2344</v>
      </c>
      <c r="AB135" s="2318"/>
      <c r="AC135" s="2318"/>
      <c r="AD135" s="2318"/>
      <c r="AE135" s="2318"/>
      <c r="AF135" s="2318"/>
      <c r="AG135" s="2318"/>
      <c r="AH135" s="2318"/>
      <c r="AI135" s="2318"/>
      <c r="AJ135" s="2319"/>
    </row>
    <row r="136" spans="2:36" ht="36.75" customHeight="1" thickBot="1" x14ac:dyDescent="0.3"/>
    <row r="137" spans="2:36" ht="35.25" customHeight="1" thickBot="1" x14ac:dyDescent="0.3">
      <c r="B137" s="1646" t="s">
        <v>1407</v>
      </c>
      <c r="C137" s="1647"/>
      <c r="D137" s="1647"/>
      <c r="E137" s="1647"/>
      <c r="F137" s="1647"/>
      <c r="G137" s="1647"/>
      <c r="H137" s="1647"/>
      <c r="I137" s="1647"/>
      <c r="J137" s="1647"/>
      <c r="K137" s="1647"/>
      <c r="L137" s="1647"/>
      <c r="M137" s="1647"/>
      <c r="N137" s="1647"/>
      <c r="O137" s="1648"/>
      <c r="S137" s="2685" t="s">
        <v>4054</v>
      </c>
      <c r="T137" s="2686"/>
      <c r="U137" s="2686"/>
      <c r="V137" s="2686"/>
      <c r="W137" s="2686"/>
      <c r="X137" s="2686"/>
      <c r="Y137" s="2686"/>
      <c r="Z137" s="2686"/>
      <c r="AA137" s="2686"/>
      <c r="AB137" s="2686"/>
      <c r="AC137" s="2686"/>
      <c r="AD137" s="2686"/>
      <c r="AE137" s="2686"/>
      <c r="AF137" s="2686"/>
      <c r="AG137" s="2686"/>
      <c r="AH137" s="2686"/>
      <c r="AI137" s="2686"/>
      <c r="AJ137" s="2687"/>
    </row>
    <row r="138" spans="2:36" ht="35.1" customHeight="1" thickBot="1" x14ac:dyDescent="0.3">
      <c r="B138" s="2320" t="s">
        <v>642</v>
      </c>
      <c r="C138" s="2321"/>
      <c r="D138" s="2322"/>
      <c r="E138" s="2661" t="s">
        <v>1738</v>
      </c>
      <c r="F138" s="2662"/>
      <c r="G138" s="2662"/>
      <c r="H138" s="2662"/>
      <c r="I138" s="2662"/>
      <c r="J138" s="2662"/>
      <c r="K138" s="2662"/>
      <c r="L138" s="2662"/>
      <c r="M138" s="2662"/>
      <c r="N138" s="2662"/>
      <c r="O138" s="2663"/>
      <c r="S138" s="2664" t="s">
        <v>4059</v>
      </c>
      <c r="T138" s="2688"/>
      <c r="U138" s="2688"/>
      <c r="V138" s="2688"/>
      <c r="W138" s="2688"/>
      <c r="X138" s="2688"/>
      <c r="Y138" s="2460"/>
      <c r="Z138" s="2460"/>
      <c r="AA138" s="2460" t="s">
        <v>3980</v>
      </c>
      <c r="AB138" s="2460"/>
      <c r="AC138" s="2460"/>
      <c r="AD138" s="2460"/>
      <c r="AE138" s="2460"/>
      <c r="AF138" s="2441" t="s">
        <v>3982</v>
      </c>
      <c r="AG138" s="1656"/>
      <c r="AH138" s="1656"/>
      <c r="AI138" s="1656"/>
      <c r="AJ138" s="1657"/>
    </row>
    <row r="139" spans="2:36" ht="35.1" customHeight="1" thickBot="1" x14ac:dyDescent="0.3">
      <c r="B139" s="2320" t="s">
        <v>653</v>
      </c>
      <c r="C139" s="2321"/>
      <c r="D139" s="2322"/>
      <c r="E139" s="2661" t="s">
        <v>1739</v>
      </c>
      <c r="F139" s="2662"/>
      <c r="G139" s="2662"/>
      <c r="H139" s="2662"/>
      <c r="I139" s="2662"/>
      <c r="J139" s="2662"/>
      <c r="K139" s="2662"/>
      <c r="L139" s="2662"/>
      <c r="M139" s="2662"/>
      <c r="N139" s="2662"/>
      <c r="O139" s="2663"/>
      <c r="S139" s="2492" t="s">
        <v>642</v>
      </c>
      <c r="T139" s="2493"/>
      <c r="U139" s="2493"/>
      <c r="V139" s="2493"/>
      <c r="W139" s="2493"/>
      <c r="X139" s="2493"/>
      <c r="Y139" s="2494"/>
      <c r="Z139" s="2494"/>
      <c r="AA139" s="2689" t="s">
        <v>4056</v>
      </c>
      <c r="AB139" s="2690"/>
      <c r="AC139" s="2690"/>
      <c r="AD139" s="2690"/>
      <c r="AE139" s="2690"/>
      <c r="AF139" s="2690"/>
      <c r="AG139" s="2690"/>
      <c r="AH139" s="2690"/>
      <c r="AI139" s="2690"/>
      <c r="AJ139" s="2691"/>
    </row>
    <row r="140" spans="2:36" ht="35.1" customHeight="1" thickBot="1" x14ac:dyDescent="0.3">
      <c r="B140" s="2320" t="s">
        <v>2167</v>
      </c>
      <c r="C140" s="2321"/>
      <c r="D140" s="2322"/>
      <c r="E140" s="2661" t="s">
        <v>2180</v>
      </c>
      <c r="F140" s="2662"/>
      <c r="G140" s="2662"/>
      <c r="H140" s="2662"/>
      <c r="I140" s="2662"/>
      <c r="J140" s="2662"/>
      <c r="K140" s="2662"/>
      <c r="L140" s="2662"/>
      <c r="M140" s="2662"/>
      <c r="N140" s="2662"/>
      <c r="O140" s="2663"/>
      <c r="S140" s="1530"/>
      <c r="T140" s="2495"/>
      <c r="U140" s="2495"/>
      <c r="V140" s="2495"/>
      <c r="W140" s="2495"/>
      <c r="X140" s="2495"/>
      <c r="Y140" s="2496"/>
      <c r="Z140" s="2496"/>
      <c r="AA140" s="2692" t="s">
        <v>4057</v>
      </c>
      <c r="AB140" s="1703"/>
      <c r="AC140" s="1703"/>
      <c r="AD140" s="1703"/>
      <c r="AE140" s="1703"/>
      <c r="AF140" s="1703"/>
      <c r="AG140" s="1703"/>
      <c r="AH140" s="1703"/>
      <c r="AI140" s="1703"/>
      <c r="AJ140" s="1704"/>
    </row>
    <row r="141" spans="2:36" ht="36" customHeight="1" thickBot="1" x14ac:dyDescent="0.3">
      <c r="B141" s="2320" t="s">
        <v>343</v>
      </c>
      <c r="C141" s="2321"/>
      <c r="D141" s="2322"/>
      <c r="E141" s="2661" t="s">
        <v>2181</v>
      </c>
      <c r="F141" s="2662"/>
      <c r="G141" s="2662"/>
      <c r="H141" s="2662"/>
      <c r="I141" s="2662"/>
      <c r="J141" s="2662"/>
      <c r="K141" s="2662"/>
      <c r="L141" s="2662"/>
      <c r="M141" s="2662"/>
      <c r="N141" s="2662"/>
      <c r="O141" s="2663"/>
      <c r="S141" s="1531"/>
      <c r="T141" s="2497"/>
      <c r="U141" s="2497"/>
      <c r="V141" s="2497"/>
      <c r="W141" s="2497"/>
      <c r="X141" s="2497"/>
      <c r="Y141" s="2498"/>
      <c r="Z141" s="2498"/>
      <c r="AA141" s="1276"/>
      <c r="AB141" s="1819" t="s">
        <v>1983</v>
      </c>
      <c r="AC141" s="1819"/>
      <c r="AD141" s="1819"/>
      <c r="AE141" s="1819"/>
      <c r="AF141" s="2693" t="s">
        <v>4168</v>
      </c>
      <c r="AG141" s="2694"/>
      <c r="AH141" s="2694"/>
      <c r="AI141" s="2694"/>
      <c r="AJ141" s="2695"/>
    </row>
    <row r="142" spans="2:36" ht="35.25" customHeight="1" thickBot="1" x14ac:dyDescent="0.3">
      <c r="B142" s="2320" t="s">
        <v>4071</v>
      </c>
      <c r="C142" s="2321"/>
      <c r="D142" s="2321"/>
      <c r="E142" s="2678" t="s">
        <v>4088</v>
      </c>
      <c r="F142" s="2679"/>
      <c r="G142" s="2679"/>
      <c r="H142" s="2679"/>
      <c r="I142" s="2679"/>
      <c r="J142" s="2679"/>
      <c r="K142" s="2679"/>
      <c r="L142" s="2679"/>
      <c r="M142" s="2679"/>
      <c r="N142" s="2679"/>
      <c r="O142" s="2680"/>
      <c r="S142" s="2325" t="s">
        <v>653</v>
      </c>
      <c r="T142" s="2326"/>
      <c r="U142" s="2326"/>
      <c r="V142" s="2326"/>
      <c r="W142" s="2326"/>
      <c r="X142" s="2326"/>
      <c r="Y142" s="2326"/>
      <c r="Z142" s="2326"/>
      <c r="AA142" s="2696" t="s">
        <v>4058</v>
      </c>
      <c r="AB142" s="2697"/>
      <c r="AC142" s="2697"/>
      <c r="AD142" s="2697"/>
      <c r="AE142" s="2697"/>
      <c r="AF142" s="2697"/>
      <c r="AG142" s="2697"/>
      <c r="AH142" s="2697"/>
      <c r="AI142" s="2697"/>
      <c r="AJ142" s="2698"/>
    </row>
    <row r="143" spans="2:36" ht="39" customHeight="1" thickBot="1" x14ac:dyDescent="0.3">
      <c r="B143" s="2325" t="s">
        <v>2172</v>
      </c>
      <c r="C143" s="2326"/>
      <c r="D143" s="2350"/>
      <c r="E143" s="2323" t="s">
        <v>2344</v>
      </c>
      <c r="F143" s="2323"/>
      <c r="G143" s="2323"/>
      <c r="H143" s="2323"/>
      <c r="I143" s="2323"/>
      <c r="J143" s="2323"/>
      <c r="K143" s="2323"/>
      <c r="L143" s="2323"/>
      <c r="M143" s="2323"/>
      <c r="N143" s="2323"/>
      <c r="O143" s="2324"/>
      <c r="S143" s="2325" t="s">
        <v>2167</v>
      </c>
      <c r="T143" s="2326"/>
      <c r="U143" s="2326"/>
      <c r="V143" s="2326"/>
      <c r="W143" s="2326"/>
      <c r="X143" s="2326"/>
      <c r="Y143" s="2326"/>
      <c r="Z143" s="2326"/>
      <c r="AA143" s="2696" t="s">
        <v>4058</v>
      </c>
      <c r="AB143" s="2697"/>
      <c r="AC143" s="2697"/>
      <c r="AD143" s="2697"/>
      <c r="AE143" s="2697"/>
      <c r="AF143" s="2697"/>
      <c r="AG143" s="2697"/>
      <c r="AH143" s="2697"/>
      <c r="AI143" s="2697"/>
      <c r="AJ143" s="2698"/>
    </row>
    <row r="144" spans="2:36" ht="38.25" customHeight="1" thickBot="1" x14ac:dyDescent="0.3">
      <c r="B144" s="2325" t="s">
        <v>2173</v>
      </c>
      <c r="C144" s="2326"/>
      <c r="D144" s="2350"/>
      <c r="E144" s="2323" t="s">
        <v>2344</v>
      </c>
      <c r="F144" s="2323"/>
      <c r="G144" s="2323"/>
      <c r="H144" s="2323"/>
      <c r="I144" s="2323"/>
      <c r="J144" s="2323"/>
      <c r="K144" s="2323"/>
      <c r="L144" s="2323"/>
      <c r="M144" s="2323"/>
      <c r="N144" s="2323"/>
      <c r="O144" s="2324"/>
      <c r="S144" s="2325" t="s">
        <v>343</v>
      </c>
      <c r="T144" s="2326"/>
      <c r="U144" s="2326"/>
      <c r="V144" s="2326"/>
      <c r="W144" s="2326"/>
      <c r="X144" s="2326"/>
      <c r="Y144" s="2326"/>
      <c r="Z144" s="2326"/>
      <c r="AA144" s="2696" t="s">
        <v>4058</v>
      </c>
      <c r="AB144" s="2697"/>
      <c r="AC144" s="2697"/>
      <c r="AD144" s="2697"/>
      <c r="AE144" s="2697"/>
      <c r="AF144" s="2697"/>
      <c r="AG144" s="2697"/>
      <c r="AH144" s="2697"/>
      <c r="AI144" s="2697"/>
      <c r="AJ144" s="2698"/>
    </row>
    <row r="145" spans="2:36" ht="38.25" customHeight="1" thickBot="1" x14ac:dyDescent="0.3">
      <c r="B145" s="2325" t="s">
        <v>2173</v>
      </c>
      <c r="C145" s="2326"/>
      <c r="D145" s="2350"/>
      <c r="E145" s="2323" t="s">
        <v>2344</v>
      </c>
      <c r="F145" s="2323"/>
      <c r="G145" s="2323"/>
      <c r="H145" s="2323"/>
      <c r="I145" s="2323"/>
      <c r="J145" s="2323"/>
      <c r="K145" s="2323"/>
      <c r="L145" s="2323"/>
      <c r="M145" s="2323"/>
      <c r="N145" s="2323"/>
      <c r="O145" s="2324"/>
      <c r="S145" s="2325" t="s">
        <v>4071</v>
      </c>
      <c r="T145" s="2326"/>
      <c r="U145" s="2326"/>
      <c r="V145" s="2326"/>
      <c r="W145" s="2326"/>
      <c r="X145" s="2326"/>
      <c r="Y145" s="2326"/>
      <c r="Z145" s="2326"/>
      <c r="AA145" s="2696" t="s">
        <v>4058</v>
      </c>
      <c r="AB145" s="2697"/>
      <c r="AC145" s="2697"/>
      <c r="AD145" s="2697"/>
      <c r="AE145" s="2697"/>
      <c r="AF145" s="2697"/>
      <c r="AG145" s="2697"/>
      <c r="AH145" s="2697"/>
      <c r="AI145" s="2697"/>
      <c r="AJ145" s="2698"/>
    </row>
    <row r="146" spans="2:36" ht="42" customHeight="1" thickBot="1" x14ac:dyDescent="0.3">
      <c r="B146" s="2315" t="s">
        <v>4075</v>
      </c>
      <c r="C146" s="2316"/>
      <c r="D146" s="2346"/>
      <c r="E146" s="2323" t="s">
        <v>2344</v>
      </c>
      <c r="F146" s="2323"/>
      <c r="G146" s="2323"/>
      <c r="H146" s="2323"/>
      <c r="I146" s="2323"/>
      <c r="J146" s="2323"/>
      <c r="K146" s="2323"/>
      <c r="L146" s="2323"/>
      <c r="M146" s="2323"/>
      <c r="N146" s="2323"/>
      <c r="O146" s="2324"/>
      <c r="S146" s="2325" t="s">
        <v>4072</v>
      </c>
      <c r="T146" s="2326"/>
      <c r="U146" s="2326"/>
      <c r="V146" s="2326"/>
      <c r="W146" s="2326"/>
      <c r="X146" s="2326"/>
      <c r="Y146" s="2326"/>
      <c r="Z146" s="2326"/>
      <c r="AA146" s="2699" t="s">
        <v>4073</v>
      </c>
      <c r="AB146" s="2326"/>
      <c r="AC146" s="2326"/>
      <c r="AD146" s="2326"/>
      <c r="AE146" s="2326"/>
      <c r="AF146" s="2326"/>
      <c r="AG146" s="2326"/>
      <c r="AH146" s="2326"/>
      <c r="AI146" s="2326"/>
      <c r="AJ146" s="2700"/>
    </row>
    <row r="147" spans="2:36" ht="46.5" customHeight="1" thickBot="1" x14ac:dyDescent="0.3">
      <c r="B147" s="2315" t="s">
        <v>4076</v>
      </c>
      <c r="C147" s="2316"/>
      <c r="D147" s="2316"/>
      <c r="E147" s="2323" t="s">
        <v>2344</v>
      </c>
      <c r="F147" s="2323"/>
      <c r="G147" s="2323"/>
      <c r="H147" s="2323"/>
      <c r="I147" s="2323"/>
      <c r="J147" s="2323"/>
      <c r="K147" s="2323"/>
      <c r="L147" s="2323"/>
      <c r="M147" s="2323"/>
      <c r="N147" s="2323"/>
      <c r="O147" s="2324"/>
      <c r="S147" s="2404" t="s">
        <v>2172</v>
      </c>
      <c r="T147" s="2405"/>
      <c r="U147" s="2405"/>
      <c r="V147" s="2405"/>
      <c r="W147" s="2405"/>
      <c r="X147" s="2405"/>
      <c r="Y147" s="2405"/>
      <c r="Z147" s="2406"/>
      <c r="AA147" s="2689" t="s">
        <v>4070</v>
      </c>
      <c r="AB147" s="2690"/>
      <c r="AC147" s="2690"/>
      <c r="AD147" s="2690"/>
      <c r="AE147" s="2690"/>
      <c r="AF147" s="2690"/>
      <c r="AG147" s="2690"/>
      <c r="AH147" s="2690"/>
      <c r="AI147" s="2690"/>
      <c r="AJ147" s="2691"/>
    </row>
    <row r="148" spans="2:36" ht="39" customHeight="1" x14ac:dyDescent="0.25">
      <c r="S148" s="2448"/>
      <c r="T148" s="2449"/>
      <c r="U148" s="2449"/>
      <c r="V148" s="2449"/>
      <c r="W148" s="2449"/>
      <c r="X148" s="2449"/>
      <c r="Y148" s="2449"/>
      <c r="Z148" s="2450"/>
      <c r="AA148" s="2692" t="s">
        <v>4057</v>
      </c>
      <c r="AB148" s="1703"/>
      <c r="AC148" s="1703"/>
      <c r="AD148" s="1703"/>
      <c r="AE148" s="1703"/>
      <c r="AF148" s="1703"/>
      <c r="AG148" s="1703"/>
      <c r="AH148" s="1703"/>
      <c r="AI148" s="1703"/>
      <c r="AJ148" s="1704"/>
    </row>
    <row r="149" spans="2:36" ht="33" customHeight="1" thickBot="1" x14ac:dyDescent="0.3">
      <c r="S149" s="2407"/>
      <c r="T149" s="2408"/>
      <c r="U149" s="2408"/>
      <c r="V149" s="2408"/>
      <c r="W149" s="2408"/>
      <c r="X149" s="2408"/>
      <c r="Y149" s="2408"/>
      <c r="Z149" s="2409"/>
      <c r="AA149" s="1276"/>
      <c r="AB149" s="1819" t="s">
        <v>1983</v>
      </c>
      <c r="AC149" s="1819"/>
      <c r="AD149" s="1819"/>
      <c r="AE149" s="1819"/>
      <c r="AF149" s="2693" t="s">
        <v>4168</v>
      </c>
      <c r="AG149" s="2694"/>
      <c r="AH149" s="2694"/>
      <c r="AI149" s="2694"/>
      <c r="AJ149" s="2695"/>
    </row>
    <row r="150" spans="2:36" ht="38.25" customHeight="1" thickBot="1" x14ac:dyDescent="0.3">
      <c r="S150" s="2325" t="s">
        <v>2173</v>
      </c>
      <c r="T150" s="2326"/>
      <c r="U150" s="2326"/>
      <c r="V150" s="2326"/>
      <c r="W150" s="2326"/>
      <c r="X150" s="2326"/>
      <c r="Y150" s="2326"/>
      <c r="Z150" s="2326"/>
      <c r="AA150" s="2696" t="s">
        <v>2344</v>
      </c>
      <c r="AB150" s="2697"/>
      <c r="AC150" s="2697"/>
      <c r="AD150" s="2697"/>
      <c r="AE150" s="2697"/>
      <c r="AF150" s="2697"/>
      <c r="AG150" s="2697"/>
      <c r="AH150" s="2697"/>
      <c r="AI150" s="2697"/>
      <c r="AJ150" s="2698"/>
    </row>
    <row r="151" spans="2:36" ht="37.5" customHeight="1" thickBot="1" x14ac:dyDescent="0.3">
      <c r="S151" s="2325" t="s">
        <v>4074</v>
      </c>
      <c r="T151" s="2326"/>
      <c r="U151" s="2326"/>
      <c r="V151" s="2326"/>
      <c r="W151" s="2326"/>
      <c r="X151" s="2326"/>
      <c r="Y151" s="2326"/>
      <c r="Z151" s="2326"/>
      <c r="AA151" s="2696" t="s">
        <v>2344</v>
      </c>
      <c r="AB151" s="2697"/>
      <c r="AC151" s="2697"/>
      <c r="AD151" s="2697"/>
      <c r="AE151" s="2697"/>
      <c r="AF151" s="2697"/>
      <c r="AG151" s="2697"/>
      <c r="AH151" s="2697"/>
      <c r="AI151" s="2697"/>
      <c r="AJ151" s="2698"/>
    </row>
    <row r="152" spans="2:36" ht="34.5" customHeight="1" thickBot="1" x14ac:dyDescent="0.3">
      <c r="S152" s="2325" t="s">
        <v>4075</v>
      </c>
      <c r="T152" s="2326"/>
      <c r="U152" s="2326"/>
      <c r="V152" s="2326"/>
      <c r="W152" s="2326"/>
      <c r="X152" s="2326"/>
      <c r="Y152" s="2326"/>
      <c r="Z152" s="2326"/>
      <c r="AA152" s="2696" t="s">
        <v>2344</v>
      </c>
      <c r="AB152" s="2697"/>
      <c r="AC152" s="2697"/>
      <c r="AD152" s="2697"/>
      <c r="AE152" s="2697"/>
      <c r="AF152" s="2697"/>
      <c r="AG152" s="2697"/>
      <c r="AH152" s="2697"/>
      <c r="AI152" s="2697"/>
      <c r="AJ152" s="2698"/>
    </row>
    <row r="153" spans="2:36" ht="33.75" customHeight="1" thickBot="1" x14ac:dyDescent="0.3">
      <c r="S153" s="2325" t="s">
        <v>4076</v>
      </c>
      <c r="T153" s="2326"/>
      <c r="U153" s="2326"/>
      <c r="V153" s="2326"/>
      <c r="W153" s="2326"/>
      <c r="X153" s="2326"/>
      <c r="Y153" s="2326"/>
      <c r="Z153" s="2326"/>
      <c r="AA153" s="2696" t="s">
        <v>2344</v>
      </c>
      <c r="AB153" s="2697"/>
      <c r="AC153" s="2697"/>
      <c r="AD153" s="2697"/>
      <c r="AE153" s="2697"/>
      <c r="AF153" s="2697"/>
      <c r="AG153" s="2697"/>
      <c r="AH153" s="2697"/>
      <c r="AI153" s="2697"/>
      <c r="AJ153" s="2698"/>
    </row>
    <row r="154" spans="2:36" ht="35.1" customHeight="1" thickBot="1" x14ac:dyDescent="0.3">
      <c r="S154" s="640"/>
      <c r="T154" s="640"/>
      <c r="U154" s="640"/>
      <c r="V154" s="640"/>
      <c r="W154" s="640"/>
      <c r="X154" s="640"/>
      <c r="Y154" s="640"/>
      <c r="Z154" s="640"/>
      <c r="AA154" s="640"/>
      <c r="AB154" s="640"/>
      <c r="AC154" s="640"/>
      <c r="AD154" s="640"/>
      <c r="AE154" s="640"/>
      <c r="AF154" s="640"/>
      <c r="AG154" s="640"/>
      <c r="AH154" s="640"/>
      <c r="AI154" s="640"/>
      <c r="AJ154" s="640"/>
    </row>
    <row r="155" spans="2:36" ht="35.1" customHeight="1" thickBot="1" x14ac:dyDescent="0.3">
      <c r="S155" s="2685" t="s">
        <v>4055</v>
      </c>
      <c r="T155" s="2686"/>
      <c r="U155" s="2686"/>
      <c r="V155" s="2686"/>
      <c r="W155" s="2686"/>
      <c r="X155" s="2686"/>
      <c r="Y155" s="2686"/>
      <c r="Z155" s="2686"/>
      <c r="AA155" s="2686"/>
      <c r="AB155" s="2686"/>
      <c r="AC155" s="2686"/>
      <c r="AD155" s="2686"/>
      <c r="AE155" s="2686"/>
      <c r="AF155" s="2686"/>
      <c r="AG155" s="2686"/>
      <c r="AH155" s="2686"/>
      <c r="AI155" s="2686"/>
      <c r="AJ155" s="2687"/>
    </row>
    <row r="156" spans="2:36" ht="35.1" customHeight="1" thickBot="1" x14ac:dyDescent="0.3">
      <c r="S156" s="2315" t="s">
        <v>642</v>
      </c>
      <c r="T156" s="2316"/>
      <c r="U156" s="2316"/>
      <c r="V156" s="2316"/>
      <c r="W156" s="2316"/>
      <c r="X156" s="2316"/>
      <c r="Y156" s="2316"/>
      <c r="Z156" s="2346"/>
      <c r="AA156" s="2659" t="s">
        <v>4060</v>
      </c>
      <c r="AB156" s="2316"/>
      <c r="AC156" s="2316"/>
      <c r="AD156" s="2316"/>
      <c r="AE156" s="2316"/>
      <c r="AF156" s="2316"/>
      <c r="AG156" s="2316"/>
      <c r="AH156" s="2316"/>
      <c r="AI156" s="2316"/>
      <c r="AJ156" s="2660"/>
    </row>
    <row r="157" spans="2:36" ht="38.25" customHeight="1" thickBot="1" x14ac:dyDescent="0.3">
      <c r="S157" s="2315" t="s">
        <v>653</v>
      </c>
      <c r="T157" s="2316"/>
      <c r="U157" s="2316"/>
      <c r="V157" s="2316"/>
      <c r="W157" s="2316"/>
      <c r="X157" s="2316"/>
      <c r="Y157" s="2316"/>
      <c r="Z157" s="2346"/>
      <c r="AA157" s="2659" t="s">
        <v>4061</v>
      </c>
      <c r="AB157" s="2316"/>
      <c r="AC157" s="2316"/>
      <c r="AD157" s="2316"/>
      <c r="AE157" s="2316"/>
      <c r="AF157" s="2316"/>
      <c r="AG157" s="2316"/>
      <c r="AH157" s="2316"/>
      <c r="AI157" s="2316"/>
      <c r="AJ157" s="2660"/>
    </row>
    <row r="158" spans="2:36" ht="40.5" customHeight="1" thickBot="1" x14ac:dyDescent="0.3">
      <c r="S158" s="2315" t="s">
        <v>2167</v>
      </c>
      <c r="T158" s="2316"/>
      <c r="U158" s="2316"/>
      <c r="V158" s="2316"/>
      <c r="W158" s="2316"/>
      <c r="X158" s="2316"/>
      <c r="Y158" s="2316"/>
      <c r="Z158" s="2346"/>
      <c r="AA158" s="2659" t="s">
        <v>4062</v>
      </c>
      <c r="AB158" s="2316"/>
      <c r="AC158" s="2316"/>
      <c r="AD158" s="2316"/>
      <c r="AE158" s="2316"/>
      <c r="AF158" s="2316"/>
      <c r="AG158" s="2316"/>
      <c r="AH158" s="2316"/>
      <c r="AI158" s="2316"/>
      <c r="AJ158" s="2660"/>
    </row>
    <row r="159" spans="2:36" ht="37.5" customHeight="1" thickBot="1" x14ac:dyDescent="0.3">
      <c r="S159" s="2315" t="s">
        <v>343</v>
      </c>
      <c r="T159" s="2316"/>
      <c r="U159" s="2316"/>
      <c r="V159" s="2316"/>
      <c r="W159" s="2316"/>
      <c r="X159" s="2316"/>
      <c r="Y159" s="2316"/>
      <c r="Z159" s="2346"/>
      <c r="AA159" s="2659" t="s">
        <v>4063</v>
      </c>
      <c r="AB159" s="2316"/>
      <c r="AC159" s="2316"/>
      <c r="AD159" s="2316"/>
      <c r="AE159" s="2316"/>
      <c r="AF159" s="2316"/>
      <c r="AG159" s="2316"/>
      <c r="AH159" s="2316"/>
      <c r="AI159" s="2316"/>
      <c r="AJ159" s="2660"/>
    </row>
    <row r="160" spans="2:36" ht="37.5" customHeight="1" thickBot="1" x14ac:dyDescent="0.3">
      <c r="S160" s="2315" t="s">
        <v>4071</v>
      </c>
      <c r="T160" s="2316"/>
      <c r="U160" s="2316"/>
      <c r="V160" s="2316"/>
      <c r="W160" s="2316"/>
      <c r="X160" s="2316"/>
      <c r="Y160" s="2316"/>
      <c r="Z160" s="2346"/>
      <c r="AA160" s="2659" t="s">
        <v>4077</v>
      </c>
      <c r="AB160" s="2316"/>
      <c r="AC160" s="2316"/>
      <c r="AD160" s="2316"/>
      <c r="AE160" s="2316"/>
      <c r="AF160" s="2316"/>
      <c r="AG160" s="2316"/>
      <c r="AH160" s="2316"/>
      <c r="AI160" s="2316"/>
      <c r="AJ160" s="2660"/>
    </row>
    <row r="161" spans="19:36" ht="35.25" customHeight="1" thickBot="1" x14ac:dyDescent="0.3">
      <c r="S161" s="2315" t="s">
        <v>4072</v>
      </c>
      <c r="T161" s="2316"/>
      <c r="U161" s="2316"/>
      <c r="V161" s="2316"/>
      <c r="W161" s="2316"/>
      <c r="X161" s="2316"/>
      <c r="Y161" s="2316"/>
      <c r="Z161" s="2316"/>
      <c r="AA161" s="2659" t="s">
        <v>4078</v>
      </c>
      <c r="AB161" s="2316"/>
      <c r="AC161" s="2316"/>
      <c r="AD161" s="2316"/>
      <c r="AE161" s="2316"/>
      <c r="AF161" s="2316"/>
      <c r="AG161" s="2316"/>
      <c r="AH161" s="2316"/>
      <c r="AI161" s="2316"/>
      <c r="AJ161" s="2660"/>
    </row>
    <row r="162" spans="19:36" ht="36.75" customHeight="1" thickBot="1" x14ac:dyDescent="0.3">
      <c r="S162" s="2315" t="s">
        <v>2172</v>
      </c>
      <c r="T162" s="2316"/>
      <c r="U162" s="2316"/>
      <c r="V162" s="2316"/>
      <c r="W162" s="2316"/>
      <c r="X162" s="2316"/>
      <c r="Y162" s="2316"/>
      <c r="Z162" s="2346"/>
      <c r="AA162" s="2659" t="s">
        <v>4095</v>
      </c>
      <c r="AB162" s="2316"/>
      <c r="AC162" s="2316"/>
      <c r="AD162" s="2316"/>
      <c r="AE162" s="2316"/>
      <c r="AF162" s="2316"/>
      <c r="AG162" s="2316"/>
      <c r="AH162" s="2316"/>
      <c r="AI162" s="2316"/>
      <c r="AJ162" s="2660"/>
    </row>
    <row r="163" spans="19:36" ht="38.25" customHeight="1" thickBot="1" x14ac:dyDescent="0.3">
      <c r="S163" s="2325" t="s">
        <v>2173</v>
      </c>
      <c r="T163" s="2326"/>
      <c r="U163" s="2326"/>
      <c r="V163" s="2326"/>
      <c r="W163" s="2326"/>
      <c r="X163" s="2326"/>
      <c r="Y163" s="2326"/>
      <c r="Z163" s="2326"/>
      <c r="AA163" s="2696" t="s">
        <v>2344</v>
      </c>
      <c r="AB163" s="2697"/>
      <c r="AC163" s="2697"/>
      <c r="AD163" s="2697"/>
      <c r="AE163" s="2697"/>
      <c r="AF163" s="2697"/>
      <c r="AG163" s="2697"/>
      <c r="AH163" s="2697"/>
      <c r="AI163" s="2697"/>
      <c r="AJ163" s="2698"/>
    </row>
    <row r="164" spans="19:36" ht="35.1" customHeight="1" thickBot="1" x14ac:dyDescent="0.3">
      <c r="S164" s="2325" t="s">
        <v>4074</v>
      </c>
      <c r="T164" s="2326"/>
      <c r="U164" s="2326"/>
      <c r="V164" s="2326"/>
      <c r="W164" s="2326"/>
      <c r="X164" s="2326"/>
      <c r="Y164" s="2326"/>
      <c r="Z164" s="2326"/>
      <c r="AA164" s="2696" t="s">
        <v>2344</v>
      </c>
      <c r="AB164" s="2697"/>
      <c r="AC164" s="2697"/>
      <c r="AD164" s="2697"/>
      <c r="AE164" s="2697"/>
      <c r="AF164" s="2697"/>
      <c r="AG164" s="2697"/>
      <c r="AH164" s="2697"/>
      <c r="AI164" s="2697"/>
      <c r="AJ164" s="2698"/>
    </row>
    <row r="165" spans="19:36" ht="35.1" customHeight="1" thickBot="1" x14ac:dyDescent="0.3">
      <c r="S165" s="2325" t="s">
        <v>4075</v>
      </c>
      <c r="T165" s="2326"/>
      <c r="U165" s="2326"/>
      <c r="V165" s="2326"/>
      <c r="W165" s="2326"/>
      <c r="X165" s="2326"/>
      <c r="Y165" s="2326"/>
      <c r="Z165" s="2326"/>
      <c r="AA165" s="2696" t="s">
        <v>2344</v>
      </c>
      <c r="AB165" s="2697"/>
      <c r="AC165" s="2697"/>
      <c r="AD165" s="2697"/>
      <c r="AE165" s="2697"/>
      <c r="AF165" s="2697"/>
      <c r="AG165" s="2697"/>
      <c r="AH165" s="2697"/>
      <c r="AI165" s="2697"/>
      <c r="AJ165" s="2698"/>
    </row>
    <row r="166" spans="19:36" ht="35.1" customHeight="1" thickBot="1" x14ac:dyDescent="0.3">
      <c r="S166" s="2325" t="s">
        <v>4076</v>
      </c>
      <c r="T166" s="2326"/>
      <c r="U166" s="2326"/>
      <c r="V166" s="2326"/>
      <c r="W166" s="2326"/>
      <c r="X166" s="2326"/>
      <c r="Y166" s="2326"/>
      <c r="Z166" s="2326"/>
      <c r="AA166" s="2696" t="s">
        <v>2344</v>
      </c>
      <c r="AB166" s="2697"/>
      <c r="AC166" s="2697"/>
      <c r="AD166" s="2697"/>
      <c r="AE166" s="2697"/>
      <c r="AF166" s="2697"/>
      <c r="AG166" s="2697"/>
      <c r="AH166" s="2697"/>
      <c r="AI166" s="2697"/>
      <c r="AJ166" s="2698"/>
    </row>
    <row r="167" spans="19:36" ht="35.1" customHeight="1" x14ac:dyDescent="0.25"/>
    <row r="168" spans="19:36" ht="35.1" customHeight="1" x14ac:dyDescent="0.25"/>
    <row r="169" spans="19:36" ht="34.5" customHeight="1" x14ac:dyDescent="0.25"/>
    <row r="170" spans="19:36" ht="36.75" customHeight="1" x14ac:dyDescent="0.25"/>
    <row r="171" spans="19:36" ht="33.950000000000003" customHeight="1" x14ac:dyDescent="0.25"/>
    <row r="172" spans="19:36" ht="33.950000000000003" customHeight="1" x14ac:dyDescent="0.25"/>
    <row r="173" spans="19:36" ht="33.950000000000003" customHeight="1" x14ac:dyDescent="0.25"/>
    <row r="174" spans="19:36" ht="33.950000000000003" customHeight="1" x14ac:dyDescent="0.25"/>
    <row r="175" spans="19:36" ht="33.950000000000003" customHeight="1" x14ac:dyDescent="0.25"/>
    <row r="176" spans="19:36" ht="33.950000000000003" customHeight="1" x14ac:dyDescent="0.25"/>
    <row r="177" ht="33.950000000000003" customHeight="1" x14ac:dyDescent="0.25"/>
    <row r="178" ht="33.950000000000003" customHeight="1" x14ac:dyDescent="0.25"/>
    <row r="179" ht="33.950000000000003" customHeight="1" x14ac:dyDescent="0.25"/>
    <row r="180" ht="33.950000000000003" customHeight="1" x14ac:dyDescent="0.25"/>
    <row r="181" ht="33.950000000000003" customHeight="1" x14ac:dyDescent="0.25"/>
    <row r="182" ht="33.950000000000003" customHeight="1" x14ac:dyDescent="0.25"/>
  </sheetData>
  <sheetProtection algorithmName="SHA-512" hashValue="loHFKcF4wCn3jrLNsvBvt0zYq7xLAxgP60dQVBwV8iM3aASIckMzpalXVYavCrFgGEPmyb+xKudC6JPOaSzL8w==" saltValue="d16ZFC1ff+eQmY5YA3iofg==" spinCount="100000" sheet="1" objects="1" scenarios="1"/>
  <mergeCells count="1154">
    <mergeCell ref="BQ32:BS32"/>
    <mergeCell ref="BT32:BV32"/>
    <mergeCell ref="BQ33:BS33"/>
    <mergeCell ref="BT33:BV33"/>
    <mergeCell ref="BQ34:BS34"/>
    <mergeCell ref="BT34:BV34"/>
    <mergeCell ref="BQ35:BS35"/>
    <mergeCell ref="BT35:BV35"/>
    <mergeCell ref="BQ36:BS36"/>
    <mergeCell ref="BT36:BV36"/>
    <mergeCell ref="BQ37:BS37"/>
    <mergeCell ref="BT37:BV37"/>
    <mergeCell ref="BQ17:BS17"/>
    <mergeCell ref="BT17:BV17"/>
    <mergeCell ref="BQ18:BS18"/>
    <mergeCell ref="BT18:BV18"/>
    <mergeCell ref="BQ19:BS19"/>
    <mergeCell ref="BT19:BV19"/>
    <mergeCell ref="BQ20:BS20"/>
    <mergeCell ref="BT20:BV20"/>
    <mergeCell ref="BQ21:BS21"/>
    <mergeCell ref="BT21:BV21"/>
    <mergeCell ref="BQ22:BS22"/>
    <mergeCell ref="BT22:BV22"/>
    <mergeCell ref="BQ23:BS23"/>
    <mergeCell ref="BQ24:BS24"/>
    <mergeCell ref="BT24:BV24"/>
    <mergeCell ref="BQ25:BS25"/>
    <mergeCell ref="BT25:BV25"/>
    <mergeCell ref="BQ7:BS7"/>
    <mergeCell ref="BT7:BV7"/>
    <mergeCell ref="BQ9:BS9"/>
    <mergeCell ref="BT9:BV9"/>
    <mergeCell ref="BQ10:BS10"/>
    <mergeCell ref="BT10:BV10"/>
    <mergeCell ref="BQ11:BS11"/>
    <mergeCell ref="BT11:BV11"/>
    <mergeCell ref="BQ12:BS12"/>
    <mergeCell ref="BT12:BV12"/>
    <mergeCell ref="BQ13:BS13"/>
    <mergeCell ref="BT13:BV13"/>
    <mergeCell ref="BQ14:BS14"/>
    <mergeCell ref="BT14:BV14"/>
    <mergeCell ref="BQ15:BS15"/>
    <mergeCell ref="BT15:BV15"/>
    <mergeCell ref="BQ16:BS16"/>
    <mergeCell ref="BT16:BV16"/>
    <mergeCell ref="S162:Z162"/>
    <mergeCell ref="AA162:AJ162"/>
    <mergeCell ref="S163:Z163"/>
    <mergeCell ref="AA163:AJ163"/>
    <mergeCell ref="S164:Z164"/>
    <mergeCell ref="AA164:AJ164"/>
    <mergeCell ref="S165:Z165"/>
    <mergeCell ref="AA165:AJ165"/>
    <mergeCell ref="S166:Z166"/>
    <mergeCell ref="AA166:AJ166"/>
    <mergeCell ref="S156:Z156"/>
    <mergeCell ref="AA156:AJ156"/>
    <mergeCell ref="S157:Z157"/>
    <mergeCell ref="AA157:AJ157"/>
    <mergeCell ref="S158:Z158"/>
    <mergeCell ref="AA158:AJ158"/>
    <mergeCell ref="S159:Z159"/>
    <mergeCell ref="AA159:AJ159"/>
    <mergeCell ref="S161:Z161"/>
    <mergeCell ref="AA161:AJ161"/>
    <mergeCell ref="S160:Z160"/>
    <mergeCell ref="AA160:AJ160"/>
    <mergeCell ref="S150:Z150"/>
    <mergeCell ref="AA150:AJ150"/>
    <mergeCell ref="S151:Z151"/>
    <mergeCell ref="AA151:AJ151"/>
    <mergeCell ref="S152:Z152"/>
    <mergeCell ref="AA152:AJ152"/>
    <mergeCell ref="S153:Z153"/>
    <mergeCell ref="AA153:AJ153"/>
    <mergeCell ref="S155:AJ155"/>
    <mergeCell ref="S143:Z143"/>
    <mergeCell ref="AA143:AJ143"/>
    <mergeCell ref="S144:Z144"/>
    <mergeCell ref="AA144:AJ144"/>
    <mergeCell ref="S146:Z146"/>
    <mergeCell ref="AA146:AJ146"/>
    <mergeCell ref="S147:Z149"/>
    <mergeCell ref="AA147:AJ147"/>
    <mergeCell ref="AA148:AJ148"/>
    <mergeCell ref="AB149:AE149"/>
    <mergeCell ref="AF149:AJ149"/>
    <mergeCell ref="S145:Z145"/>
    <mergeCell ref="AA145:AJ145"/>
    <mergeCell ref="S138:Z138"/>
    <mergeCell ref="AA138:AE138"/>
    <mergeCell ref="AF138:AJ138"/>
    <mergeCell ref="S139:Z141"/>
    <mergeCell ref="AA139:AJ139"/>
    <mergeCell ref="AA140:AJ140"/>
    <mergeCell ref="AB141:AE141"/>
    <mergeCell ref="AF141:AJ141"/>
    <mergeCell ref="S142:Z142"/>
    <mergeCell ref="AA142:AJ142"/>
    <mergeCell ref="BF34:BG34"/>
    <mergeCell ref="BH34:BJ34"/>
    <mergeCell ref="BK34:BM34"/>
    <mergeCell ref="BN34:BP34"/>
    <mergeCell ref="BW34:BY34"/>
    <mergeCell ref="BZ34:CB34"/>
    <mergeCell ref="CC34:CD34"/>
    <mergeCell ref="CC35:CD35"/>
    <mergeCell ref="BC37:BE37"/>
    <mergeCell ref="BF37:BG37"/>
    <mergeCell ref="BZ37:CB37"/>
    <mergeCell ref="BH37:BJ37"/>
    <mergeCell ref="BK37:BM37"/>
    <mergeCell ref="BN37:BP37"/>
    <mergeCell ref="BW37:BY37"/>
    <mergeCell ref="S88:Z88"/>
    <mergeCell ref="S89:Z89"/>
    <mergeCell ref="S106:Z106"/>
    <mergeCell ref="S101:Z101"/>
    <mergeCell ref="S102:Z102"/>
    <mergeCell ref="S103:Z103"/>
    <mergeCell ref="AA111:AJ111"/>
    <mergeCell ref="CE34:CG34"/>
    <mergeCell ref="S137:AJ137"/>
    <mergeCell ref="O34:P34"/>
    <mergeCell ref="Q34:S34"/>
    <mergeCell ref="Y34:AA34"/>
    <mergeCell ref="AD34:AF34"/>
    <mergeCell ref="AG34:AI34"/>
    <mergeCell ref="AJ34:AK34"/>
    <mergeCell ref="AL34:AN34"/>
    <mergeCell ref="BA34:BB34"/>
    <mergeCell ref="BC34:BE34"/>
    <mergeCell ref="CE32:CG32"/>
    <mergeCell ref="B33:I33"/>
    <mergeCell ref="J33:K33"/>
    <mergeCell ref="L33:N33"/>
    <mergeCell ref="O33:P33"/>
    <mergeCell ref="Q33:S33"/>
    <mergeCell ref="Y33:AA33"/>
    <mergeCell ref="AD33:AF33"/>
    <mergeCell ref="AG33:AI33"/>
    <mergeCell ref="AJ33:AK33"/>
    <mergeCell ref="AL33:AN33"/>
    <mergeCell ref="BA33:BB33"/>
    <mergeCell ref="BC33:BE33"/>
    <mergeCell ref="BF33:BG33"/>
    <mergeCell ref="BH33:BJ33"/>
    <mergeCell ref="BK33:BM33"/>
    <mergeCell ref="BN33:BP33"/>
    <mergeCell ref="BW33:BY33"/>
    <mergeCell ref="BZ33:CB33"/>
    <mergeCell ref="CC33:CD33"/>
    <mergeCell ref="CE33:CG33"/>
    <mergeCell ref="BA32:BB32"/>
    <mergeCell ref="BC32:BE32"/>
    <mergeCell ref="BF32:BG32"/>
    <mergeCell ref="BH32:BJ32"/>
    <mergeCell ref="BK32:BM32"/>
    <mergeCell ref="BN32:BP32"/>
    <mergeCell ref="BW32:BY32"/>
    <mergeCell ref="BZ32:CB32"/>
    <mergeCell ref="CC32:CD32"/>
    <mergeCell ref="BA25:BB25"/>
    <mergeCell ref="AD25:AF25"/>
    <mergeCell ref="Y25:AA25"/>
    <mergeCell ref="Q25:S25"/>
    <mergeCell ref="AL31:AN31"/>
    <mergeCell ref="B29:I29"/>
    <mergeCell ref="O29:P29"/>
    <mergeCell ref="Q29:S29"/>
    <mergeCell ref="AL29:AN29"/>
    <mergeCell ref="Q30:S30"/>
    <mergeCell ref="AJ30:AK30"/>
    <mergeCell ref="AL30:AN30"/>
    <mergeCell ref="AD31:AF31"/>
    <mergeCell ref="AG31:AI31"/>
    <mergeCell ref="AJ31:AK31"/>
    <mergeCell ref="J31:K31"/>
    <mergeCell ref="Y31:AA31"/>
    <mergeCell ref="L28:N28"/>
    <mergeCell ref="AD27:AF27"/>
    <mergeCell ref="AG27:AI27"/>
    <mergeCell ref="L27:N27"/>
    <mergeCell ref="B30:I30"/>
    <mergeCell ref="AJ28:AK28"/>
    <mergeCell ref="B27:I27"/>
    <mergeCell ref="CE25:CG25"/>
    <mergeCell ref="CC25:CD25"/>
    <mergeCell ref="BZ25:CB25"/>
    <mergeCell ref="BW25:BY25"/>
    <mergeCell ref="BN25:BP25"/>
    <mergeCell ref="BK25:BM25"/>
    <mergeCell ref="BH25:BJ25"/>
    <mergeCell ref="BF25:BG25"/>
    <mergeCell ref="BC25:BE25"/>
    <mergeCell ref="Q24:S24"/>
    <mergeCell ref="AL24:AN24"/>
    <mergeCell ref="Y24:AA24"/>
    <mergeCell ref="AL22:AN22"/>
    <mergeCell ref="AD24:AF24"/>
    <mergeCell ref="AG24:AI24"/>
    <mergeCell ref="AJ24:AK24"/>
    <mergeCell ref="AJ22:AK22"/>
    <mergeCell ref="O27:P27"/>
    <mergeCell ref="Q27:S27"/>
    <mergeCell ref="Y27:AA27"/>
    <mergeCell ref="BZ22:CB22"/>
    <mergeCell ref="CC22:CD22"/>
    <mergeCell ref="CE22:CG22"/>
    <mergeCell ref="BA23:BB23"/>
    <mergeCell ref="BF23:BG23"/>
    <mergeCell ref="BK23:BM23"/>
    <mergeCell ref="BW23:BY23"/>
    <mergeCell ref="CC23:CD23"/>
    <mergeCell ref="BA22:BB22"/>
    <mergeCell ref="BC22:BE22"/>
    <mergeCell ref="T22:U22"/>
    <mergeCell ref="J112:O112"/>
    <mergeCell ref="J111:O111"/>
    <mergeCell ref="E121:I121"/>
    <mergeCell ref="E123:I123"/>
    <mergeCell ref="E115:O115"/>
    <mergeCell ref="J116:O116"/>
    <mergeCell ref="J118:O118"/>
    <mergeCell ref="J119:O119"/>
    <mergeCell ref="J24:K24"/>
    <mergeCell ref="J25:K25"/>
    <mergeCell ref="B23:I23"/>
    <mergeCell ref="O23:P23"/>
    <mergeCell ref="Y23:AA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J22:K22"/>
    <mergeCell ref="J23:K23"/>
    <mergeCell ref="L24:N24"/>
    <mergeCell ref="E71:O71"/>
    <mergeCell ref="B60:D61"/>
    <mergeCell ref="E60:O60"/>
    <mergeCell ref="E61:I61"/>
    <mergeCell ref="J61:O61"/>
    <mergeCell ref="F46:O46"/>
    <mergeCell ref="B46:E46"/>
    <mergeCell ref="E70:O70"/>
    <mergeCell ref="B144:D144"/>
    <mergeCell ref="B145:D145"/>
    <mergeCell ref="B139:D139"/>
    <mergeCell ref="E139:O139"/>
    <mergeCell ref="B143:D143"/>
    <mergeCell ref="E144:O144"/>
    <mergeCell ref="B95:D95"/>
    <mergeCell ref="E95:I95"/>
    <mergeCell ref="B96:D124"/>
    <mergeCell ref="E97:I97"/>
    <mergeCell ref="E99:I99"/>
    <mergeCell ref="E100:I100"/>
    <mergeCell ref="E96:O96"/>
    <mergeCell ref="B142:D142"/>
    <mergeCell ref="E142:O142"/>
    <mergeCell ref="E141:O141"/>
    <mergeCell ref="B141:D141"/>
    <mergeCell ref="B138:D138"/>
    <mergeCell ref="E138:O138"/>
    <mergeCell ref="B140:D140"/>
    <mergeCell ref="E140:O140"/>
    <mergeCell ref="E145:O145"/>
    <mergeCell ref="B137:O137"/>
    <mergeCell ref="E105:I105"/>
    <mergeCell ref="B66:D67"/>
    <mergeCell ref="B71:D71"/>
    <mergeCell ref="AA63:AJ63"/>
    <mergeCell ref="P49:Q49"/>
    <mergeCell ref="R49:S49"/>
    <mergeCell ref="B68:D69"/>
    <mergeCell ref="E68:O68"/>
    <mergeCell ref="E69:I69"/>
    <mergeCell ref="J69:O69"/>
    <mergeCell ref="AF69:AJ70"/>
    <mergeCell ref="E146:O146"/>
    <mergeCell ref="E143:O143"/>
    <mergeCell ref="AF65:AJ65"/>
    <mergeCell ref="AA73:AE73"/>
    <mergeCell ref="AF73:AJ73"/>
    <mergeCell ref="B26:I26"/>
    <mergeCell ref="O26:P26"/>
    <mergeCell ref="Q26:S26"/>
    <mergeCell ref="Y26:AA26"/>
    <mergeCell ref="AD26:AF26"/>
    <mergeCell ref="AG26:AI26"/>
    <mergeCell ref="Y30:AA30"/>
    <mergeCell ref="AD30:AF30"/>
    <mergeCell ref="AG30:AI30"/>
    <mergeCell ref="J30:K30"/>
    <mergeCell ref="J26:K26"/>
    <mergeCell ref="J27:K27"/>
    <mergeCell ref="J28:K28"/>
    <mergeCell ref="J29:K29"/>
    <mergeCell ref="L26:N26"/>
    <mergeCell ref="Y29:AA29"/>
    <mergeCell ref="AD29:AF29"/>
    <mergeCell ref="AJ29:AK29"/>
    <mergeCell ref="AA65:AE65"/>
    <mergeCell ref="AF54:AJ54"/>
    <mergeCell ref="AE49:AF49"/>
    <mergeCell ref="AG49:AH49"/>
    <mergeCell ref="AL37:AN37"/>
    <mergeCell ref="AA49:AB49"/>
    <mergeCell ref="AC49:AD49"/>
    <mergeCell ref="AD36:AF36"/>
    <mergeCell ref="AG36:AI36"/>
    <mergeCell ref="AJ36:AK36"/>
    <mergeCell ref="AL36:AN36"/>
    <mergeCell ref="AA54:AE54"/>
    <mergeCell ref="Y32:AA32"/>
    <mergeCell ref="AD32:AF32"/>
    <mergeCell ref="AG32:AI32"/>
    <mergeCell ref="AJ32:AK32"/>
    <mergeCell ref="AL32:AN32"/>
    <mergeCell ref="Y36:AA36"/>
    <mergeCell ref="AA48:AB48"/>
    <mergeCell ref="AC48:AD48"/>
    <mergeCell ref="AE48:AF48"/>
    <mergeCell ref="AG48:AH48"/>
    <mergeCell ref="AD37:AF37"/>
    <mergeCell ref="AG37:AI37"/>
    <mergeCell ref="AJ37:AK37"/>
    <mergeCell ref="AD39:AE39"/>
    <mergeCell ref="AG29:AI29"/>
    <mergeCell ref="B36:I36"/>
    <mergeCell ref="O36:P36"/>
    <mergeCell ref="L36:N36"/>
    <mergeCell ref="G39:H39"/>
    <mergeCell ref="J39:K39"/>
    <mergeCell ref="J36:K36"/>
    <mergeCell ref="B39:E39"/>
    <mergeCell ref="B37:I37"/>
    <mergeCell ref="O37:P37"/>
    <mergeCell ref="Q37:S37"/>
    <mergeCell ref="Y37:AA37"/>
    <mergeCell ref="L37:N37"/>
    <mergeCell ref="M39:N39"/>
    <mergeCell ref="B53:D56"/>
    <mergeCell ref="AA64:AE64"/>
    <mergeCell ref="AF64:AJ64"/>
    <mergeCell ref="Q35:S35"/>
    <mergeCell ref="Y35:AA35"/>
    <mergeCell ref="AD35:AF35"/>
    <mergeCell ref="AG35:AI35"/>
    <mergeCell ref="AJ35:AK35"/>
    <mergeCell ref="AA59:AE59"/>
    <mergeCell ref="AF59:AJ59"/>
    <mergeCell ref="AK55:AL56"/>
    <mergeCell ref="AK61:AL62"/>
    <mergeCell ref="Y49:Z49"/>
    <mergeCell ref="P48:Q48"/>
    <mergeCell ref="R48:S48"/>
    <mergeCell ref="Y48:Z48"/>
    <mergeCell ref="B38:AC38"/>
    <mergeCell ref="AL35:AN35"/>
    <mergeCell ref="Q36:S36"/>
    <mergeCell ref="Q31:S31"/>
    <mergeCell ref="B32:I32"/>
    <mergeCell ref="J32:K32"/>
    <mergeCell ref="L32:N32"/>
    <mergeCell ref="O32:P32"/>
    <mergeCell ref="Q32:S32"/>
    <mergeCell ref="B34:I34"/>
    <mergeCell ref="J34:K34"/>
    <mergeCell ref="L34:N34"/>
    <mergeCell ref="T29:U29"/>
    <mergeCell ref="V29:X29"/>
    <mergeCell ref="T30:U30"/>
    <mergeCell ref="V30:X30"/>
    <mergeCell ref="T31:U31"/>
    <mergeCell ref="V31:X31"/>
    <mergeCell ref="T32:U32"/>
    <mergeCell ref="V32:X32"/>
    <mergeCell ref="T33:U33"/>
    <mergeCell ref="V33:X33"/>
    <mergeCell ref="T34:U34"/>
    <mergeCell ref="L29:N29"/>
    <mergeCell ref="J35:K35"/>
    <mergeCell ref="L30:N30"/>
    <mergeCell ref="L31:N31"/>
    <mergeCell ref="B35:I35"/>
    <mergeCell ref="O35:P35"/>
    <mergeCell ref="O30:P30"/>
    <mergeCell ref="B31:I31"/>
    <mergeCell ref="O31:P31"/>
    <mergeCell ref="AL7:AN7"/>
    <mergeCell ref="Q15:S15"/>
    <mergeCell ref="B15:I15"/>
    <mergeCell ref="O14:P14"/>
    <mergeCell ref="AD9:AF9"/>
    <mergeCell ref="AB12:AC12"/>
    <mergeCell ref="AB13:AC13"/>
    <mergeCell ref="AB14:AC14"/>
    <mergeCell ref="AL27:AN27"/>
    <mergeCell ref="AD28:AF28"/>
    <mergeCell ref="AG28:AI28"/>
    <mergeCell ref="AJ25:AK25"/>
    <mergeCell ref="AD21:AF21"/>
    <mergeCell ref="AJ26:AK26"/>
    <mergeCell ref="AG25:AI25"/>
    <mergeCell ref="AL25:AN25"/>
    <mergeCell ref="Y19:AA19"/>
    <mergeCell ref="Y22:AA22"/>
    <mergeCell ref="Y20:AA20"/>
    <mergeCell ref="Y21:AA21"/>
    <mergeCell ref="AG21:AI21"/>
    <mergeCell ref="AD23:AF23"/>
    <mergeCell ref="AJ23:AK23"/>
    <mergeCell ref="AJ21:AK21"/>
    <mergeCell ref="AL21:AN21"/>
    <mergeCell ref="AD22:AF22"/>
    <mergeCell ref="AB19:AC19"/>
    <mergeCell ref="AG22:AI22"/>
    <mergeCell ref="AL19:AN19"/>
    <mergeCell ref="B28:I28"/>
    <mergeCell ref="O28:P28"/>
    <mergeCell ref="B17:I17"/>
    <mergeCell ref="J7:K7"/>
    <mergeCell ref="J9:K9"/>
    <mergeCell ref="J10:K10"/>
    <mergeCell ref="J11:K11"/>
    <mergeCell ref="J12:K12"/>
    <mergeCell ref="J13:K13"/>
    <mergeCell ref="AJ7:AK7"/>
    <mergeCell ref="AJ9:AK9"/>
    <mergeCell ref="AD7:AF7"/>
    <mergeCell ref="AG7:AI7"/>
    <mergeCell ref="B2:N2"/>
    <mergeCell ref="O7:P7"/>
    <mergeCell ref="Q7:S7"/>
    <mergeCell ref="Y7:AA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N6"/>
    <mergeCell ref="AB7:AC7"/>
    <mergeCell ref="AB9:AC9"/>
    <mergeCell ref="AL9:AN9"/>
    <mergeCell ref="AJ10:AK10"/>
    <mergeCell ref="AL10:AN10"/>
    <mergeCell ref="AB11:AC11"/>
    <mergeCell ref="AB17:AC17"/>
    <mergeCell ref="Q13:S13"/>
    <mergeCell ref="AL13:AN13"/>
    <mergeCell ref="AJ11:AK11"/>
    <mergeCell ref="AL11:AN11"/>
    <mergeCell ref="AJ12:AK12"/>
    <mergeCell ref="AL12:AN12"/>
    <mergeCell ref="AD11:AF11"/>
    <mergeCell ref="AG11:AI11"/>
    <mergeCell ref="AL16:AN16"/>
    <mergeCell ref="AJ15:AK15"/>
    <mergeCell ref="T13:U13"/>
    <mergeCell ref="V13:X13"/>
    <mergeCell ref="T14:U14"/>
    <mergeCell ref="T11:U11"/>
    <mergeCell ref="V11:X11"/>
    <mergeCell ref="T12:U12"/>
    <mergeCell ref="V12:X12"/>
    <mergeCell ref="Y13:AA13"/>
    <mergeCell ref="Y14:AA14"/>
    <mergeCell ref="Q28:S28"/>
    <mergeCell ref="Y28:AA28"/>
    <mergeCell ref="J17:K17"/>
    <mergeCell ref="L17:N17"/>
    <mergeCell ref="O9:P9"/>
    <mergeCell ref="O10:P10"/>
    <mergeCell ref="Q9:S9"/>
    <mergeCell ref="AG12:AI12"/>
    <mergeCell ref="AG9:AI9"/>
    <mergeCell ref="AD10:AF10"/>
    <mergeCell ref="AD12:AF12"/>
    <mergeCell ref="Q10:S10"/>
    <mergeCell ref="O13:P13"/>
    <mergeCell ref="Y9:AA9"/>
    <mergeCell ref="Y10:AA10"/>
    <mergeCell ref="AG10:AI10"/>
    <mergeCell ref="Q11:S11"/>
    <mergeCell ref="Q12:S12"/>
    <mergeCell ref="Y11:AA11"/>
    <mergeCell ref="Y12:AA12"/>
    <mergeCell ref="L18:N18"/>
    <mergeCell ref="O18:P18"/>
    <mergeCell ref="Q18:S18"/>
    <mergeCell ref="V19:X19"/>
    <mergeCell ref="T20:U20"/>
    <mergeCell ref="V20:X20"/>
    <mergeCell ref="T21:U21"/>
    <mergeCell ref="V21:X21"/>
    <mergeCell ref="B11:I11"/>
    <mergeCell ref="B12:I12"/>
    <mergeCell ref="O11:P11"/>
    <mergeCell ref="O12:P12"/>
    <mergeCell ref="AG13:AI13"/>
    <mergeCell ref="AD14:AF14"/>
    <mergeCell ref="AG14:AI14"/>
    <mergeCell ref="AJ14:AK14"/>
    <mergeCell ref="J14:K14"/>
    <mergeCell ref="J15:K15"/>
    <mergeCell ref="J16:K16"/>
    <mergeCell ref="J19:K19"/>
    <mergeCell ref="L20:N20"/>
    <mergeCell ref="L21:N21"/>
    <mergeCell ref="J20:K20"/>
    <mergeCell ref="J21:K21"/>
    <mergeCell ref="AJ13:AK13"/>
    <mergeCell ref="AG16:AI16"/>
    <mergeCell ref="AD20:AF20"/>
    <mergeCell ref="AG20:AI20"/>
    <mergeCell ref="AJ20:AK20"/>
    <mergeCell ref="AD18:AF18"/>
    <mergeCell ref="AG18:AI18"/>
    <mergeCell ref="AJ18:AK18"/>
    <mergeCell ref="AD15:AF15"/>
    <mergeCell ref="AG15:AI15"/>
    <mergeCell ref="AD19:AF19"/>
    <mergeCell ref="AG19:AI19"/>
    <mergeCell ref="Y18:AA18"/>
    <mergeCell ref="Q16:S16"/>
    <mergeCell ref="Y16:AA16"/>
    <mergeCell ref="B13:I13"/>
    <mergeCell ref="B42:H42"/>
    <mergeCell ref="AL20:AN20"/>
    <mergeCell ref="AB15:AC15"/>
    <mergeCell ref="AB16:AC16"/>
    <mergeCell ref="AB18:AC18"/>
    <mergeCell ref="L22:N22"/>
    <mergeCell ref="AL15:AN15"/>
    <mergeCell ref="AL18:AN18"/>
    <mergeCell ref="AJ19:AK19"/>
    <mergeCell ref="AD17:AF17"/>
    <mergeCell ref="AG17:AI17"/>
    <mergeCell ref="AJ17:AK17"/>
    <mergeCell ref="AL17:AN17"/>
    <mergeCell ref="AJ16:AK16"/>
    <mergeCell ref="AL28:AN28"/>
    <mergeCell ref="AL26:AN26"/>
    <mergeCell ref="AD16:AF16"/>
    <mergeCell ref="AJ27:AK27"/>
    <mergeCell ref="T23:U23"/>
    <mergeCell ref="T24:U24"/>
    <mergeCell ref="V24:X24"/>
    <mergeCell ref="T25:U25"/>
    <mergeCell ref="V25:X25"/>
    <mergeCell ref="T26:U26"/>
    <mergeCell ref="V26:X26"/>
    <mergeCell ref="T27:U27"/>
    <mergeCell ref="V27:X27"/>
    <mergeCell ref="T28:U28"/>
    <mergeCell ref="V28:X28"/>
    <mergeCell ref="O17:P17"/>
    <mergeCell ref="Q17:S17"/>
    <mergeCell ref="Y17:AA17"/>
    <mergeCell ref="E102:I102"/>
    <mergeCell ref="E104:I104"/>
    <mergeCell ref="E82:I82"/>
    <mergeCell ref="J82:O82"/>
    <mergeCell ref="E83:O83"/>
    <mergeCell ref="B88:D88"/>
    <mergeCell ref="E84:O84"/>
    <mergeCell ref="E87:O87"/>
    <mergeCell ref="B90:D90"/>
    <mergeCell ref="B91:D91"/>
    <mergeCell ref="E91:O91"/>
    <mergeCell ref="B92:D92"/>
    <mergeCell ref="E98:I98"/>
    <mergeCell ref="E101:O101"/>
    <mergeCell ref="J102:O102"/>
    <mergeCell ref="B94:O94"/>
    <mergeCell ref="J95:O95"/>
    <mergeCell ref="J97:O97"/>
    <mergeCell ref="J99:O100"/>
    <mergeCell ref="B84:D84"/>
    <mergeCell ref="B85:D85"/>
    <mergeCell ref="E85:O85"/>
    <mergeCell ref="B87:D87"/>
    <mergeCell ref="J117:O117"/>
    <mergeCell ref="BN7:BP7"/>
    <mergeCell ref="BW7:BY7"/>
    <mergeCell ref="BZ7:CB7"/>
    <mergeCell ref="CC7:CD7"/>
    <mergeCell ref="CE7:CG7"/>
    <mergeCell ref="BA9:BB9"/>
    <mergeCell ref="BC9:BE9"/>
    <mergeCell ref="BF9:BG9"/>
    <mergeCell ref="BH9:BJ9"/>
    <mergeCell ref="BK9:BM9"/>
    <mergeCell ref="BN9:BP9"/>
    <mergeCell ref="BW9:BY9"/>
    <mergeCell ref="BZ9:CB9"/>
    <mergeCell ref="CC9:CD9"/>
    <mergeCell ref="CE9:CG9"/>
    <mergeCell ref="CE10:CG10"/>
    <mergeCell ref="CE11:CG11"/>
    <mergeCell ref="BA12:BB12"/>
    <mergeCell ref="BC12:BE12"/>
    <mergeCell ref="BF12:BG12"/>
    <mergeCell ref="BH12:BJ12"/>
    <mergeCell ref="BK12:BM12"/>
    <mergeCell ref="BN12:BP12"/>
    <mergeCell ref="B41:O41"/>
    <mergeCell ref="B14:I14"/>
    <mergeCell ref="AL14:AN14"/>
    <mergeCell ref="L35:N35"/>
    <mergeCell ref="O15:P15"/>
    <mergeCell ref="Q14:S14"/>
    <mergeCell ref="AD13:AF13"/>
    <mergeCell ref="Y15:AA15"/>
    <mergeCell ref="BZ12:CB12"/>
    <mergeCell ref="CC12:CD12"/>
    <mergeCell ref="CE12:CG12"/>
    <mergeCell ref="BA11:BB11"/>
    <mergeCell ref="BC11:BE11"/>
    <mergeCell ref="BF11:BG11"/>
    <mergeCell ref="BH11:BJ11"/>
    <mergeCell ref="BK11:BM11"/>
    <mergeCell ref="BN11:BP11"/>
    <mergeCell ref="BW11:BY11"/>
    <mergeCell ref="BH10:BJ10"/>
    <mergeCell ref="BK10:BM10"/>
    <mergeCell ref="BN10:BP10"/>
    <mergeCell ref="BW10:BY10"/>
    <mergeCell ref="BZ10:CB10"/>
    <mergeCell ref="CE13:CG13"/>
    <mergeCell ref="BA10:BB10"/>
    <mergeCell ref="BC10:BE10"/>
    <mergeCell ref="BF10:BG10"/>
    <mergeCell ref="BZ13:CB13"/>
    <mergeCell ref="CC13:CD13"/>
    <mergeCell ref="BZ11:CB11"/>
    <mergeCell ref="CC11:CD11"/>
    <mergeCell ref="CC10:CD10"/>
    <mergeCell ref="BA13:BB13"/>
    <mergeCell ref="BC13:BE13"/>
    <mergeCell ref="BF13:BG13"/>
    <mergeCell ref="BH13:BJ13"/>
    <mergeCell ref="BK13:BM13"/>
    <mergeCell ref="BN13:BP13"/>
    <mergeCell ref="BW13:BY13"/>
    <mergeCell ref="BW12:BY12"/>
    <mergeCell ref="BF15:BG15"/>
    <mergeCell ref="BA14:BB14"/>
    <mergeCell ref="BC14:BE14"/>
    <mergeCell ref="BF14:BG14"/>
    <mergeCell ref="BH14:BJ14"/>
    <mergeCell ref="BK14:BM14"/>
    <mergeCell ref="BN14:BP14"/>
    <mergeCell ref="BW14:BY14"/>
    <mergeCell ref="BZ14:CB14"/>
    <mergeCell ref="CC14:CD14"/>
    <mergeCell ref="CE14:CG14"/>
    <mergeCell ref="BA16:BB16"/>
    <mergeCell ref="BC16:BE16"/>
    <mergeCell ref="BF16:BG16"/>
    <mergeCell ref="BH16:BJ16"/>
    <mergeCell ref="BK16:BM16"/>
    <mergeCell ref="BN16:BP16"/>
    <mergeCell ref="BW16:BY16"/>
    <mergeCell ref="BC17:BE17"/>
    <mergeCell ref="BF17:BG17"/>
    <mergeCell ref="BH17:BJ17"/>
    <mergeCell ref="BK17:BM17"/>
    <mergeCell ref="BH15:BJ15"/>
    <mergeCell ref="BK15:BM15"/>
    <mergeCell ref="BN15:BP15"/>
    <mergeCell ref="BW15:BY15"/>
    <mergeCell ref="BZ15:CB15"/>
    <mergeCell ref="CC15:CD15"/>
    <mergeCell ref="BZ19:CB19"/>
    <mergeCell ref="CC19:CD19"/>
    <mergeCell ref="CE19:CG19"/>
    <mergeCell ref="BA19:BB19"/>
    <mergeCell ref="BC19:BE19"/>
    <mergeCell ref="BF19:BG19"/>
    <mergeCell ref="BH19:BJ19"/>
    <mergeCell ref="BK19:BM19"/>
    <mergeCell ref="BN19:BP19"/>
    <mergeCell ref="BW19:BY19"/>
    <mergeCell ref="BN17:BP17"/>
    <mergeCell ref="BW17:BY17"/>
    <mergeCell ref="BZ17:CB17"/>
    <mergeCell ref="CC17:CD17"/>
    <mergeCell ref="CE17:CG17"/>
    <mergeCell ref="BA17:BB17"/>
    <mergeCell ref="CE15:CG15"/>
    <mergeCell ref="BZ16:CB16"/>
    <mergeCell ref="CC16:CD16"/>
    <mergeCell ref="CE16:CG16"/>
    <mergeCell ref="BA15:BB15"/>
    <mergeCell ref="BC15:BE15"/>
    <mergeCell ref="BZ20:CB20"/>
    <mergeCell ref="CC20:CD20"/>
    <mergeCell ref="CE20:CG20"/>
    <mergeCell ref="BA18:BB18"/>
    <mergeCell ref="BC18:BE18"/>
    <mergeCell ref="BF18:BG18"/>
    <mergeCell ref="BH18:BJ18"/>
    <mergeCell ref="BK18:BM18"/>
    <mergeCell ref="BN18:BP18"/>
    <mergeCell ref="BW18:BY18"/>
    <mergeCell ref="BZ18:CB18"/>
    <mergeCell ref="CC18:CD18"/>
    <mergeCell ref="CE18:CG18"/>
    <mergeCell ref="BA21:BB21"/>
    <mergeCell ref="BC21:BE21"/>
    <mergeCell ref="BF21:BG21"/>
    <mergeCell ref="BH21:BJ21"/>
    <mergeCell ref="BK21:BM21"/>
    <mergeCell ref="BN21:BP21"/>
    <mergeCell ref="BW21:BY21"/>
    <mergeCell ref="BZ21:CB21"/>
    <mergeCell ref="CC21:CD21"/>
    <mergeCell ref="CE21:CG21"/>
    <mergeCell ref="BA20:BB20"/>
    <mergeCell ref="BC20:BE20"/>
    <mergeCell ref="BF20:BG20"/>
    <mergeCell ref="BH20:BJ20"/>
    <mergeCell ref="BK20:BM20"/>
    <mergeCell ref="BN20:BP20"/>
    <mergeCell ref="BW20:BY20"/>
    <mergeCell ref="BH22:BJ22"/>
    <mergeCell ref="BK22:BM22"/>
    <mergeCell ref="BN22:BP22"/>
    <mergeCell ref="BW22:BY22"/>
    <mergeCell ref="BZ24:CB24"/>
    <mergeCell ref="CC24:CD24"/>
    <mergeCell ref="CE24:CG24"/>
    <mergeCell ref="BA24:BB24"/>
    <mergeCell ref="BC24:BE24"/>
    <mergeCell ref="BF24:BG24"/>
    <mergeCell ref="BH24:BJ24"/>
    <mergeCell ref="BK24:BM24"/>
    <mergeCell ref="BN24:BP24"/>
    <mergeCell ref="BW24:BY24"/>
    <mergeCell ref="BZ26:CB26"/>
    <mergeCell ref="CC26:CD26"/>
    <mergeCell ref="CE26:CG26"/>
    <mergeCell ref="BF22:BG22"/>
    <mergeCell ref="BQ26:BS26"/>
    <mergeCell ref="BT26:BV26"/>
    <mergeCell ref="BA27:BB27"/>
    <mergeCell ref="BC27:BE27"/>
    <mergeCell ref="BF27:BG27"/>
    <mergeCell ref="BH27:BJ27"/>
    <mergeCell ref="BK27:BM27"/>
    <mergeCell ref="BN27:BP27"/>
    <mergeCell ref="BW27:BY27"/>
    <mergeCell ref="BZ27:CB27"/>
    <mergeCell ref="CC27:CD27"/>
    <mergeCell ref="CE27:CG27"/>
    <mergeCell ref="BA26:BB26"/>
    <mergeCell ref="BC26:BE26"/>
    <mergeCell ref="BF26:BG26"/>
    <mergeCell ref="BH26:BJ26"/>
    <mergeCell ref="BK26:BM26"/>
    <mergeCell ref="BN26:BP26"/>
    <mergeCell ref="BW26:BY26"/>
    <mergeCell ref="BQ27:BS27"/>
    <mergeCell ref="BT27:BV27"/>
    <mergeCell ref="BZ28:CB28"/>
    <mergeCell ref="CC28:CD28"/>
    <mergeCell ref="CE28:CG28"/>
    <mergeCell ref="BA29:BB29"/>
    <mergeCell ref="BC29:BE29"/>
    <mergeCell ref="BF29:BG29"/>
    <mergeCell ref="BH29:BJ29"/>
    <mergeCell ref="BK29:BM29"/>
    <mergeCell ref="BN29:BP29"/>
    <mergeCell ref="BW29:BY29"/>
    <mergeCell ref="BZ29:CB29"/>
    <mergeCell ref="CC29:CD29"/>
    <mergeCell ref="CE29:CG29"/>
    <mergeCell ref="BA28:BB28"/>
    <mergeCell ref="BC28:BE28"/>
    <mergeCell ref="BF28:BG28"/>
    <mergeCell ref="BH28:BJ28"/>
    <mergeCell ref="BK28:BM28"/>
    <mergeCell ref="BN28:BP28"/>
    <mergeCell ref="BW28:BY28"/>
    <mergeCell ref="BQ28:BS28"/>
    <mergeCell ref="BT28:BV28"/>
    <mergeCell ref="BQ29:BS29"/>
    <mergeCell ref="BT29:BV29"/>
    <mergeCell ref="BA31:BB31"/>
    <mergeCell ref="BC31:BE31"/>
    <mergeCell ref="BF31:BG31"/>
    <mergeCell ref="BH31:BJ31"/>
    <mergeCell ref="BK31:BM31"/>
    <mergeCell ref="BN31:BP31"/>
    <mergeCell ref="BW31:BY31"/>
    <mergeCell ref="BZ31:CB31"/>
    <mergeCell ref="CC31:CD31"/>
    <mergeCell ref="CE31:CG31"/>
    <mergeCell ref="BA30:BB30"/>
    <mergeCell ref="BC30:BE30"/>
    <mergeCell ref="BF30:BG30"/>
    <mergeCell ref="BH30:BJ30"/>
    <mergeCell ref="BK30:BM30"/>
    <mergeCell ref="BN30:BP30"/>
    <mergeCell ref="BW30:BY30"/>
    <mergeCell ref="BQ30:BS30"/>
    <mergeCell ref="BT30:BV30"/>
    <mergeCell ref="BQ31:BS31"/>
    <mergeCell ref="BT31:BV31"/>
    <mergeCell ref="B146:D146"/>
    <mergeCell ref="B133:D133"/>
    <mergeCell ref="B135:D135"/>
    <mergeCell ref="E125:O125"/>
    <mergeCell ref="E126:O126"/>
    <mergeCell ref="E127:O127"/>
    <mergeCell ref="E130:O130"/>
    <mergeCell ref="E131:O131"/>
    <mergeCell ref="E132:O132"/>
    <mergeCell ref="E133:O133"/>
    <mergeCell ref="E135:O135"/>
    <mergeCell ref="E129:O129"/>
    <mergeCell ref="B125:D125"/>
    <mergeCell ref="B126:D126"/>
    <mergeCell ref="B127:D127"/>
    <mergeCell ref="CE35:CG35"/>
    <mergeCell ref="BA36:BB36"/>
    <mergeCell ref="BC36:BE36"/>
    <mergeCell ref="BF36:BG36"/>
    <mergeCell ref="BH36:BJ36"/>
    <mergeCell ref="BK36:BM36"/>
    <mergeCell ref="BN36:BP36"/>
    <mergeCell ref="BW36:BY36"/>
    <mergeCell ref="BZ36:CB36"/>
    <mergeCell ref="CC36:CD36"/>
    <mergeCell ref="CE36:CG36"/>
    <mergeCell ref="BA35:BB35"/>
    <mergeCell ref="BC35:BE35"/>
    <mergeCell ref="BF35:BG35"/>
    <mergeCell ref="BH35:BJ35"/>
    <mergeCell ref="BK35:BM35"/>
    <mergeCell ref="BN35:BP35"/>
    <mergeCell ref="B147:D147"/>
    <mergeCell ref="E147:O147"/>
    <mergeCell ref="B89:D89"/>
    <mergeCell ref="S51:AJ51"/>
    <mergeCell ref="AA52:AJ52"/>
    <mergeCell ref="AA53:AE53"/>
    <mergeCell ref="AF53:AJ53"/>
    <mergeCell ref="AA55:AE55"/>
    <mergeCell ref="AF55:AJ56"/>
    <mergeCell ref="AA56:AE56"/>
    <mergeCell ref="AA57:AJ57"/>
    <mergeCell ref="AA58:AE58"/>
    <mergeCell ref="AF58:AJ58"/>
    <mergeCell ref="AA60:AE60"/>
    <mergeCell ref="AF60:AJ60"/>
    <mergeCell ref="AA61:AE61"/>
    <mergeCell ref="AF61:AJ62"/>
    <mergeCell ref="AA62:AE62"/>
    <mergeCell ref="AA66:AE66"/>
    <mergeCell ref="AF66:AJ66"/>
    <mergeCell ref="AA67:AE67"/>
    <mergeCell ref="AF67:AJ67"/>
    <mergeCell ref="S107:Z109"/>
    <mergeCell ref="AA76:AE76"/>
    <mergeCell ref="AF76:AJ76"/>
    <mergeCell ref="AA77:AE77"/>
    <mergeCell ref="AF77:AJ77"/>
    <mergeCell ref="AA78:AE78"/>
    <mergeCell ref="AF78:AJ79"/>
    <mergeCell ref="AA79:AE79"/>
    <mergeCell ref="S86:Z86"/>
    <mergeCell ref="E63:I63"/>
    <mergeCell ref="BA5:BC5"/>
    <mergeCell ref="B52:D52"/>
    <mergeCell ref="E54:I54"/>
    <mergeCell ref="E55:I55"/>
    <mergeCell ref="B51:O51"/>
    <mergeCell ref="E52:O52"/>
    <mergeCell ref="E53:O53"/>
    <mergeCell ref="J54:O54"/>
    <mergeCell ref="J55:O55"/>
    <mergeCell ref="H49:I49"/>
    <mergeCell ref="B18:I18"/>
    <mergeCell ref="J18:K18"/>
    <mergeCell ref="K5:L5"/>
    <mergeCell ref="O5:Q5"/>
    <mergeCell ref="BA6:CL6"/>
    <mergeCell ref="BA7:BB7"/>
    <mergeCell ref="BC7:BE7"/>
    <mergeCell ref="BF7:BG7"/>
    <mergeCell ref="BH7:BJ7"/>
    <mergeCell ref="BK7:BM7"/>
    <mergeCell ref="CC37:CD37"/>
    <mergeCell ref="I43:O43"/>
    <mergeCell ref="B43:H43"/>
    <mergeCell ref="B49:E49"/>
    <mergeCell ref="B48:E48"/>
    <mergeCell ref="F48:G48"/>
    <mergeCell ref="H48:I48"/>
    <mergeCell ref="BW35:BY35"/>
    <mergeCell ref="BZ35:CB35"/>
    <mergeCell ref="BZ30:CB30"/>
    <mergeCell ref="CC30:CD30"/>
    <mergeCell ref="CE30:CG30"/>
    <mergeCell ref="AA121:AJ121"/>
    <mergeCell ref="S114:Z114"/>
    <mergeCell ref="AA114:AJ114"/>
    <mergeCell ref="E106:I106"/>
    <mergeCell ref="S97:Z97"/>
    <mergeCell ref="AA97:AJ97"/>
    <mergeCell ref="AA103:AJ103"/>
    <mergeCell ref="S133:Z133"/>
    <mergeCell ref="AA133:AJ133"/>
    <mergeCell ref="S134:Z134"/>
    <mergeCell ref="AA134:AJ134"/>
    <mergeCell ref="S129:Z129"/>
    <mergeCell ref="AA129:AJ129"/>
    <mergeCell ref="S131:Z131"/>
    <mergeCell ref="AA131:AJ131"/>
    <mergeCell ref="S132:Z132"/>
    <mergeCell ref="AA132:AJ132"/>
    <mergeCell ref="AA99:AJ99"/>
    <mergeCell ref="AA100:AJ100"/>
    <mergeCell ref="S105:AJ105"/>
    <mergeCell ref="AB109:AE109"/>
    <mergeCell ref="AA107:AJ107"/>
    <mergeCell ref="AA108:AJ108"/>
    <mergeCell ref="AF109:AJ109"/>
    <mergeCell ref="AA106:AE106"/>
    <mergeCell ref="S112:Z112"/>
    <mergeCell ref="J120:O120"/>
    <mergeCell ref="J121:O121"/>
    <mergeCell ref="E116:I116"/>
    <mergeCell ref="E118:I118"/>
    <mergeCell ref="E119:I119"/>
    <mergeCell ref="E117:I117"/>
    <mergeCell ref="AA115:AJ115"/>
    <mergeCell ref="S118:Z118"/>
    <mergeCell ref="AA116:AJ116"/>
    <mergeCell ref="AB117:AE117"/>
    <mergeCell ref="AF117:AJ117"/>
    <mergeCell ref="S115:Z117"/>
    <mergeCell ref="AA119:AJ119"/>
    <mergeCell ref="S120:Z120"/>
    <mergeCell ref="AA120:AJ120"/>
    <mergeCell ref="S121:Z121"/>
    <mergeCell ref="BA37:BB37"/>
    <mergeCell ref="CE37:CG37"/>
    <mergeCell ref="E72:O72"/>
    <mergeCell ref="E120:I120"/>
    <mergeCell ref="E108:I108"/>
    <mergeCell ref="E110:I110"/>
    <mergeCell ref="E111:I111"/>
    <mergeCell ref="E112:I112"/>
    <mergeCell ref="E114:I114"/>
    <mergeCell ref="E73:O73"/>
    <mergeCell ref="E74:O74"/>
    <mergeCell ref="E90:O90"/>
    <mergeCell ref="E92:O92"/>
    <mergeCell ref="AA118:AJ118"/>
    <mergeCell ref="S119:Z119"/>
    <mergeCell ref="AA101:AJ101"/>
    <mergeCell ref="AA102:AJ102"/>
    <mergeCell ref="S80:Z80"/>
    <mergeCell ref="AA80:AJ80"/>
    <mergeCell ref="S81:Z81"/>
    <mergeCell ref="AA69:AE69"/>
    <mergeCell ref="E88:O88"/>
    <mergeCell ref="AA112:AJ112"/>
    <mergeCell ref="E89:O89"/>
    <mergeCell ref="AA88:AJ88"/>
    <mergeCell ref="AA89:AJ89"/>
    <mergeCell ref="S93:AJ93"/>
    <mergeCell ref="S94:Z94"/>
    <mergeCell ref="J37:K37"/>
    <mergeCell ref="E103:I103"/>
    <mergeCell ref="AA95:AJ95"/>
    <mergeCell ref="AA96:AJ96"/>
    <mergeCell ref="AA98:AJ98"/>
    <mergeCell ref="S99:Z99"/>
    <mergeCell ref="S100:Z100"/>
    <mergeCell ref="AF106:AJ106"/>
    <mergeCell ref="E109:I109"/>
    <mergeCell ref="J109:O109"/>
    <mergeCell ref="E64:O64"/>
    <mergeCell ref="E65:I65"/>
    <mergeCell ref="E66:O66"/>
    <mergeCell ref="N49:O49"/>
    <mergeCell ref="J48:K48"/>
    <mergeCell ref="L48:M48"/>
    <mergeCell ref="N48:O48"/>
    <mergeCell ref="F49:G49"/>
    <mergeCell ref="J49:K49"/>
    <mergeCell ref="L49:M49"/>
    <mergeCell ref="E67:I67"/>
    <mergeCell ref="J67:O67"/>
    <mergeCell ref="E75:O75"/>
    <mergeCell ref="B77:O77"/>
    <mergeCell ref="B78:D78"/>
    <mergeCell ref="E78:I78"/>
    <mergeCell ref="B3:G3"/>
    <mergeCell ref="B74:D74"/>
    <mergeCell ref="B73:D73"/>
    <mergeCell ref="B72:D72"/>
    <mergeCell ref="E80:I80"/>
    <mergeCell ref="J80:O80"/>
    <mergeCell ref="F81:O81"/>
    <mergeCell ref="B79:D82"/>
    <mergeCell ref="V15:X15"/>
    <mergeCell ref="T16:U16"/>
    <mergeCell ref="V16:X16"/>
    <mergeCell ref="T17:U17"/>
    <mergeCell ref="V17:X17"/>
    <mergeCell ref="T18:U18"/>
    <mergeCell ref="V18:X18"/>
    <mergeCell ref="T19:U19"/>
    <mergeCell ref="AA94:AJ94"/>
    <mergeCell ref="S85:Z85"/>
    <mergeCell ref="AA86:AJ86"/>
    <mergeCell ref="S84:Z84"/>
    <mergeCell ref="AA84:AJ84"/>
    <mergeCell ref="AA85:AJ85"/>
    <mergeCell ref="AA68:AE68"/>
    <mergeCell ref="AF68:AJ68"/>
    <mergeCell ref="AA70:AE70"/>
    <mergeCell ref="AA71:AJ71"/>
    <mergeCell ref="AA72:AE72"/>
    <mergeCell ref="AF72:AJ72"/>
    <mergeCell ref="AA74:AE74"/>
    <mergeCell ref="AF74:AJ74"/>
    <mergeCell ref="AA75:AE75"/>
    <mergeCell ref="AF75:AJ75"/>
    <mergeCell ref="S95:Z95"/>
    <mergeCell ref="S96:Z96"/>
    <mergeCell ref="S98:Z98"/>
    <mergeCell ref="T5:V5"/>
    <mergeCell ref="T7:U7"/>
    <mergeCell ref="V7:X7"/>
    <mergeCell ref="T9:U9"/>
    <mergeCell ref="V9:X9"/>
    <mergeCell ref="T10:U10"/>
    <mergeCell ref="V10:X10"/>
    <mergeCell ref="V14:X14"/>
    <mergeCell ref="T15:U15"/>
    <mergeCell ref="J65:O65"/>
    <mergeCell ref="J63:O63"/>
    <mergeCell ref="E62:O62"/>
    <mergeCell ref="E56:O56"/>
    <mergeCell ref="B58:O58"/>
    <mergeCell ref="B59:D59"/>
    <mergeCell ref="E59:I59"/>
    <mergeCell ref="S82:Z82"/>
    <mergeCell ref="J59:O59"/>
    <mergeCell ref="B62:D63"/>
    <mergeCell ref="B64:D65"/>
    <mergeCell ref="B70:D70"/>
    <mergeCell ref="B9:I9"/>
    <mergeCell ref="B10:I10"/>
    <mergeCell ref="B75:D75"/>
    <mergeCell ref="J78:O78"/>
    <mergeCell ref="E79:O79"/>
    <mergeCell ref="V22:X22"/>
    <mergeCell ref="B44:O44"/>
    <mergeCell ref="I42:O42"/>
    <mergeCell ref="B129:D129"/>
    <mergeCell ref="B130:D130"/>
    <mergeCell ref="S125:Z125"/>
    <mergeCell ref="AA125:AJ125"/>
    <mergeCell ref="S52:Z79"/>
    <mergeCell ref="S83:Z83"/>
    <mergeCell ref="AA83:AJ83"/>
    <mergeCell ref="S87:Z87"/>
    <mergeCell ref="AK67:AL70"/>
    <mergeCell ref="AK75:AM79"/>
    <mergeCell ref="V34:X34"/>
    <mergeCell ref="T35:U35"/>
    <mergeCell ref="V35:X35"/>
    <mergeCell ref="T36:U36"/>
    <mergeCell ref="V36:X36"/>
    <mergeCell ref="T37:U37"/>
    <mergeCell ref="V37:X37"/>
    <mergeCell ref="U48:V48"/>
    <mergeCell ref="W48:X48"/>
    <mergeCell ref="U49:V49"/>
    <mergeCell ref="W49:X49"/>
    <mergeCell ref="AA81:AJ81"/>
    <mergeCell ref="AA82:AJ82"/>
    <mergeCell ref="AA87:AJ87"/>
    <mergeCell ref="J104:O104"/>
    <mergeCell ref="J105:O106"/>
    <mergeCell ref="E107:O107"/>
    <mergeCell ref="J103:O103"/>
    <mergeCell ref="J108:O108"/>
    <mergeCell ref="J110:O110"/>
    <mergeCell ref="J98:O98"/>
    <mergeCell ref="B83:D83"/>
    <mergeCell ref="S135:Z135"/>
    <mergeCell ref="AA135:AJ135"/>
    <mergeCell ref="B86:D86"/>
    <mergeCell ref="E86:O86"/>
    <mergeCell ref="B128:D128"/>
    <mergeCell ref="E128:O128"/>
    <mergeCell ref="B134:D134"/>
    <mergeCell ref="E134:O134"/>
    <mergeCell ref="S113:Z113"/>
    <mergeCell ref="AA113:AJ113"/>
    <mergeCell ref="E113:I113"/>
    <mergeCell ref="J113:O114"/>
    <mergeCell ref="P111:Q114"/>
    <mergeCell ref="E122:I122"/>
    <mergeCell ref="J122:O123"/>
    <mergeCell ref="P120:Q123"/>
    <mergeCell ref="S128:Z128"/>
    <mergeCell ref="AA128:AJ128"/>
    <mergeCell ref="S130:Z130"/>
    <mergeCell ref="AA130:AJ130"/>
    <mergeCell ref="S126:Z126"/>
    <mergeCell ref="AA126:AJ126"/>
    <mergeCell ref="S127:Z127"/>
    <mergeCell ref="AA127:AJ127"/>
    <mergeCell ref="B131:D131"/>
    <mergeCell ref="B132:D132"/>
    <mergeCell ref="S110:Z110"/>
    <mergeCell ref="AA110:AJ110"/>
    <mergeCell ref="S111:Z111"/>
    <mergeCell ref="S123:AJ123"/>
    <mergeCell ref="S124:Z124"/>
    <mergeCell ref="AA124:AJ124"/>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58</vt:i4>
      </vt:variant>
      <vt:variant>
        <vt:lpstr>Benannte Bereiche</vt:lpstr>
      </vt:variant>
      <vt:variant>
        <vt:i4>3</vt:i4>
      </vt:variant>
    </vt:vector>
  </HeadingPairs>
  <TitlesOfParts>
    <vt:vector size="61" baseType="lpstr">
      <vt:lpstr>Content</vt:lpstr>
      <vt:lpstr>XML-Datafields</vt:lpstr>
      <vt:lpstr>Validation</vt:lpstr>
      <vt:lpstr>Categories</vt:lpstr>
      <vt:lpstr>Risk class.</vt:lpstr>
      <vt:lpstr>Basic data</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KB-6 neu</vt:lpstr>
      <vt:lpstr>KB-7</vt:lpstr>
      <vt:lpstr>KB-8 </vt:lpstr>
      <vt:lpstr>KB-9</vt:lpstr>
      <vt:lpstr>KB-10</vt:lpstr>
      <vt:lpstr>KB-11</vt:lpstr>
      <vt:lpstr>KB-12</vt:lpstr>
      <vt:lpstr>KB-13</vt:lpstr>
      <vt:lpstr>KB-14</vt:lpstr>
      <vt:lpstr>KB-15</vt:lpstr>
      <vt:lpstr>KB-16</vt:lpstr>
      <vt:lpstr>KB-17</vt:lpstr>
      <vt:lpstr> KB-17 neu</vt:lpstr>
      <vt:lpstr>KB-18</vt:lpstr>
      <vt:lpstr>KB-19</vt:lpstr>
      <vt:lpstr>KB-20</vt:lpstr>
      <vt:lpstr>KB-21</vt:lpstr>
      <vt:lpstr>KB-22 (neu)</vt:lpstr>
      <vt:lpstr>KB-23 (neu)</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Design PCO-KB Plausi.</vt:lpstr>
      <vt:lpstr>Design PCO-KB Plausi. engl</vt:lpstr>
      <vt:lpstr>Categories_FU_R_C_M</vt:lpstr>
      <vt:lpstr>'Basic data'!Druckbereich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2024-02-05T08:52:54Z</dcterms:modified>
</cp:coreProperties>
</file>